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search000\Desktop\"/>
    </mc:Choice>
  </mc:AlternateContent>
  <bookViews>
    <workbookView xWindow="0" yWindow="0" windowWidth="23040" windowHeight="8328"/>
  </bookViews>
  <sheets>
    <sheet name="申込書" sheetId="1" r:id="rId1"/>
  </sheets>
  <definedNames>
    <definedName name="_xlnm.Print_Area" localSheetId="0">申込書!$A$1:$U$38</definedName>
  </definedNames>
  <calcPr calcId="152511"/>
</workbook>
</file>

<file path=xl/calcChain.xml><?xml version="1.0" encoding="utf-8"?>
<calcChain xmlns="http://schemas.openxmlformats.org/spreadsheetml/2006/main">
  <c r="R12" i="1" l="1"/>
  <c r="R11" i="1"/>
  <c r="E8" i="1"/>
  <c r="V13" i="1" l="1"/>
  <c r="R13" i="1" s="1"/>
  <c r="V32" i="1" l="1"/>
  <c r="V22" i="1"/>
  <c r="V30" i="1"/>
  <c r="V23" i="1"/>
  <c r="V29" i="1"/>
  <c r="V28" i="1"/>
  <c r="V27" i="1"/>
  <c r="V26" i="1"/>
  <c r="V25" i="1"/>
  <c r="V24" i="1"/>
  <c r="V8" i="1"/>
  <c r="V14" i="1" l="1"/>
  <c r="R14" i="1" s="1"/>
</calcChain>
</file>

<file path=xl/comments1.xml><?xml version="1.0" encoding="utf-8"?>
<comments xmlns="http://schemas.openxmlformats.org/spreadsheetml/2006/main">
  <authors>
    <author>shupan</author>
    <author>SHUPAN001</author>
  </authors>
  <commentList>
    <comment ref="C8" authorId="0" shapeId="0">
      <text>
        <r>
          <rPr>
            <sz val="18"/>
            <color indexed="81"/>
            <rFont val="HGSｺﾞｼｯｸM"/>
            <family val="3"/>
            <charset val="128"/>
          </rPr>
          <t>【ＦＡＸでお申込みいただく方へ】
　受付開始直後はお申込みが殺到するため
　「ＦＡＸが届いていますか?」等の
　お問合せに対応することが難しい状況です。
　送信エラーが出ていないか履歴等で御確認ください。</t>
        </r>
      </text>
    </comment>
    <comment ref="I30" authorId="1" shapeId="0">
      <text>
        <r>
          <rPr>
            <b/>
            <sz val="16"/>
            <color indexed="81"/>
            <rFont val="MS P ゴシック"/>
            <family val="3"/>
            <charset val="128"/>
          </rPr>
          <t>【お振込み時の名義について】
請求書にも記載しておりますが、お振込みいただく際には可能な限り、請求書右上「３３」から始まる番号の下４桁を頭に入れていただきますようお願いいたします。
例：請求書番号　３３０００１の場合
　　０００１　○○セイヤク
特に、振り込み名義が「イッパンシャダンホウジン」から始まる事業者様は入金確認を行う際に、名義だけでは判断できない場合がございますので、よろしくお願いいたします。</t>
        </r>
        <r>
          <rPr>
            <sz val="16"/>
            <color indexed="81"/>
            <rFont val="MS P ゴシック"/>
            <family val="3"/>
            <charset val="128"/>
          </rPr>
          <t xml:space="preserve">
</t>
        </r>
      </text>
    </comment>
  </commentList>
</comments>
</file>

<file path=xl/sharedStrings.xml><?xml version="1.0" encoding="utf-8"?>
<sst xmlns="http://schemas.openxmlformats.org/spreadsheetml/2006/main" count="90" uniqueCount="65">
  <si>
    <t>＊リサーチ使用欄</t>
    <rPh sb="5" eb="7">
      <t>シヨウ</t>
    </rPh>
    <rPh sb="7" eb="8">
      <t>ラン</t>
    </rPh>
    <phoneticPr fontId="3"/>
  </si>
  <si>
    <t>日</t>
    <rPh sb="0" eb="1">
      <t>ヒ</t>
    </rPh>
    <phoneticPr fontId="3"/>
  </si>
  <si>
    <t>：</t>
  </si>
  <si>
    <t>送信日時</t>
    <rPh sb="0" eb="2">
      <t>ソウシン</t>
    </rPh>
    <rPh sb="2" eb="4">
      <t>ニチジ</t>
    </rPh>
    <phoneticPr fontId="3"/>
  </si>
  <si>
    <t>都道府県名</t>
    <rPh sb="0" eb="4">
      <t>トドウフケン</t>
    </rPh>
    <rPh sb="4" eb="5">
      <t>メイ</t>
    </rPh>
    <phoneticPr fontId="3"/>
  </si>
  <si>
    <t>冊  子  名</t>
    <rPh sb="0" eb="1">
      <t>サツ</t>
    </rPh>
    <rPh sb="3" eb="4">
      <t>コ</t>
    </rPh>
    <rPh sb="6" eb="7">
      <t>メイ</t>
    </rPh>
    <phoneticPr fontId="3"/>
  </si>
  <si>
    <t>申 込 部 数</t>
    <rPh sb="0" eb="1">
      <t>サル</t>
    </rPh>
    <rPh sb="2" eb="3">
      <t>コミ</t>
    </rPh>
    <rPh sb="4" eb="5">
      <t>ブ</t>
    </rPh>
    <rPh sb="6" eb="7">
      <t>カズ</t>
    </rPh>
    <phoneticPr fontId="3"/>
  </si>
  <si>
    <t>合計金額</t>
    <rPh sb="0" eb="2">
      <t>ゴウケイ</t>
    </rPh>
    <rPh sb="2" eb="4">
      <t>キンガク</t>
    </rPh>
    <phoneticPr fontId="3"/>
  </si>
  <si>
    <t xml:space="preserve">( </t>
  </si>
  <si>
    <t>)</t>
    <phoneticPr fontId="3"/>
  </si>
  <si>
    <t>円</t>
    <rPh sb="0" eb="1">
      <t>エン</t>
    </rPh>
    <phoneticPr fontId="3"/>
  </si>
  <si>
    <t>合計請求金額</t>
    <rPh sb="0" eb="2">
      <t>ゴウケイ</t>
    </rPh>
    <rPh sb="2" eb="4">
      <t>セイキュウ</t>
    </rPh>
    <rPh sb="4" eb="6">
      <t>キンガク</t>
    </rPh>
    <phoneticPr fontId="3"/>
  </si>
  <si>
    <t>■</t>
  </si>
  <si>
    <t>郵便番号</t>
    <rPh sb="0" eb="4">
      <t>ユウビンバンゴウ</t>
    </rPh>
    <phoneticPr fontId="3"/>
  </si>
  <si>
    <t>電話番号</t>
    <rPh sb="0" eb="1">
      <t>デン</t>
    </rPh>
    <rPh sb="1" eb="2">
      <t>ハナシ</t>
    </rPh>
    <rPh sb="2" eb="3">
      <t>バン</t>
    </rPh>
    <rPh sb="3" eb="4">
      <t>ゴウ</t>
    </rPh>
    <phoneticPr fontId="3"/>
  </si>
  <si>
    <t>担当課名</t>
    <rPh sb="0" eb="1">
      <t>タン</t>
    </rPh>
    <rPh sb="1" eb="2">
      <t>トウ</t>
    </rPh>
    <rPh sb="2" eb="3">
      <t>カ</t>
    </rPh>
    <rPh sb="3" eb="4">
      <t>メイ</t>
    </rPh>
    <phoneticPr fontId="3"/>
  </si>
  <si>
    <t>請求書宛名</t>
    <rPh sb="0" eb="2">
      <t>セイキュウ</t>
    </rPh>
    <rPh sb="2" eb="3">
      <t>ショ</t>
    </rPh>
    <rPh sb="3" eb="5">
      <t>アテナ</t>
    </rPh>
    <phoneticPr fontId="3"/>
  </si>
  <si>
    <t>その他</t>
    <rPh sb="2" eb="3">
      <t>タ</t>
    </rPh>
    <phoneticPr fontId="3"/>
  </si>
  <si>
    <t>照会先</t>
    <rPh sb="0" eb="3">
      <t>ショウカイサキ</t>
    </rPh>
    <phoneticPr fontId="3"/>
  </si>
  <si>
    <t>公益財団法人予防接種リサーチセンター</t>
    <rPh sb="0" eb="2">
      <t>コウエキ</t>
    </rPh>
    <phoneticPr fontId="3"/>
  </si>
  <si>
    <t>〒103-0011　東京都中央区日本橋大伝馬町14－1</t>
  </si>
  <si>
    <t>☎　０３－６２０６－２１１３</t>
  </si>
  <si>
    <t>単価(税込）</t>
    <rPh sb="0" eb="2">
      <t>タンカ</t>
    </rPh>
    <rPh sb="3" eb="5">
      <t>ゼイコミ</t>
    </rPh>
    <phoneticPr fontId="3"/>
  </si>
  <si>
    <t>№</t>
    <phoneticPr fontId="3"/>
  </si>
  <si>
    <t>CD</t>
    <phoneticPr fontId="3"/>
  </si>
  <si>
    <t>　FAX：03-5643-8300</t>
    <phoneticPr fontId="3"/>
  </si>
  <si>
    <t xml:space="preserve">　Eﾒｰﾙ：shuppan@yoboseshu-rc.com </t>
    <phoneticPr fontId="3"/>
  </si>
  <si>
    <t>予防接種と子どもの健康</t>
    <rPh sb="0" eb="2">
      <t>ヨボウ</t>
    </rPh>
    <rPh sb="2" eb="4">
      <t>セッシュ</t>
    </rPh>
    <rPh sb="5" eb="6">
      <t>コ</t>
    </rPh>
    <rPh sb="9" eb="11">
      <t>ケンコウ</t>
    </rPh>
    <phoneticPr fontId="3"/>
  </si>
  <si>
    <t>×</t>
    <phoneticPr fontId="3"/>
  </si>
  <si>
    <t>(税込）</t>
    <rPh sb="1" eb="3">
      <t>ゼイコミ</t>
    </rPh>
    <phoneticPr fontId="3"/>
  </si>
  <si>
    <t xml:space="preserve">( </t>
    <phoneticPr fontId="3"/>
  </si>
  <si>
    <t>予防接種ガイドライン</t>
    <rPh sb="0" eb="2">
      <t>ヨボウ</t>
    </rPh>
    <rPh sb="2" eb="4">
      <t>セッシュ</t>
    </rPh>
    <phoneticPr fontId="3"/>
  </si>
  <si>
    <t>(税込）</t>
    <phoneticPr fontId="3"/>
  </si>
  <si>
    <t>送料　　</t>
    <phoneticPr fontId="3"/>
  </si>
  <si>
    <t>ふりがな</t>
    <phoneticPr fontId="3"/>
  </si>
  <si>
    <t>所在地</t>
    <phoneticPr fontId="3"/>
  </si>
  <si>
    <t>FAX番号</t>
    <phoneticPr fontId="3"/>
  </si>
  <si>
    <t>・お届け日数について：</t>
    <rPh sb="2" eb="3">
      <t>トド</t>
    </rPh>
    <rPh sb="4" eb="6">
      <t>ニッスウ</t>
    </rPh>
    <phoneticPr fontId="3"/>
  </si>
  <si>
    <t>・請求書について：</t>
    <rPh sb="1" eb="4">
      <t>セイキュウショ</t>
    </rPh>
    <phoneticPr fontId="3"/>
  </si>
  <si>
    <t>・お支払について：</t>
    <rPh sb="2" eb="4">
      <t>シハライ</t>
    </rPh>
    <phoneticPr fontId="3"/>
  </si>
  <si>
    <t>請求書記載上の
御指示事項</t>
    <rPh sb="0" eb="2">
      <t>セイキュウ</t>
    </rPh>
    <rPh sb="2" eb="3">
      <t>ショ</t>
    </rPh>
    <rPh sb="3" eb="5">
      <t>キサイ</t>
    </rPh>
    <rPh sb="5" eb="6">
      <t>ジョウ</t>
    </rPh>
    <rPh sb="8" eb="9">
      <t>ゴ</t>
    </rPh>
    <rPh sb="9" eb="11">
      <t>シジ</t>
    </rPh>
    <rPh sb="11" eb="13">
      <t>ジコウ</t>
    </rPh>
    <phoneticPr fontId="3"/>
  </si>
  <si>
    <t>振込時の名義</t>
    <rPh sb="0" eb="2">
      <t>フリコミ</t>
    </rPh>
    <rPh sb="2" eb="3">
      <t>ジ</t>
    </rPh>
    <rPh sb="4" eb="6">
      <t>メイギ</t>
    </rPh>
    <phoneticPr fontId="3"/>
  </si>
  <si>
    <t>：</t>
    <phoneticPr fontId="3"/>
  </si>
  <si>
    <t>お届け先等</t>
    <rPh sb="1" eb="2">
      <t>トド</t>
    </rPh>
    <rPh sb="3" eb="4">
      <t>サキ</t>
    </rPh>
    <rPh sb="4" eb="5">
      <t>トウ</t>
    </rPh>
    <phoneticPr fontId="3"/>
  </si>
  <si>
    <r>
      <t>担当者</t>
    </r>
    <r>
      <rPr>
        <sz val="8"/>
        <rFont val="HGPｺﾞｼｯｸE"/>
        <family val="3"/>
        <charset val="128"/>
      </rPr>
      <t>（ふりがな）</t>
    </r>
    <rPh sb="0" eb="3">
      <t>ふ　　　り　　　が　　　な</t>
    </rPh>
    <phoneticPr fontId="5" type="Hiragana" alignment="distributed"/>
  </si>
  <si>
    <t>カタカナ：</t>
    <phoneticPr fontId="3"/>
  </si>
  <si>
    <t>月</t>
    <rPh sb="0" eb="1">
      <t>ｶﾞﾂ</t>
    </rPh>
    <phoneticPr fontId="3" type="halfwidthKatakana"/>
  </si>
  <si>
    <t>日</t>
    <rPh sb="0" eb="1">
      <t>ﾋ</t>
    </rPh>
    <phoneticPr fontId="3" type="halfwidthKatakana"/>
  </si>
  <si>
    <t>【送信される前にご確認下さい。】</t>
    <rPh sb="1" eb="3">
      <t>ｿｳｼﾝ</t>
    </rPh>
    <rPh sb="6" eb="7">
      <t>ﾏｴ</t>
    </rPh>
    <rPh sb="9" eb="11">
      <t>ｶｸﾆﾝ</t>
    </rPh>
    <rPh sb="11" eb="12">
      <t>ｸﾀﾞ</t>
    </rPh>
    <phoneticPr fontId="3" type="halfwidthKatakana"/>
  </si>
  <si>
    <t xml:space="preserve">・送信日時及び都道府県、振込時の名義など、
　ご記入漏れはありませんか？
（振込時名義が御不明な場合は担当部署等にご確認の
　上、なるべくご記入をお願い致します。）
</t>
    <rPh sb="38" eb="40">
      <t>ﾌﾘｺﾐ</t>
    </rPh>
    <rPh sb="40" eb="41">
      <t>ｼﾞ</t>
    </rPh>
    <rPh sb="41" eb="43">
      <t>ﾒｲｷﾞ</t>
    </rPh>
    <rPh sb="44" eb="45">
      <t>ｺﾞ</t>
    </rPh>
    <rPh sb="45" eb="47">
      <t>ﾌﾒｲ</t>
    </rPh>
    <rPh sb="48" eb="50">
      <t>ﾊﾞｱｲ</t>
    </rPh>
    <rPh sb="51" eb="53">
      <t>ﾀﾝﾄｳ</t>
    </rPh>
    <rPh sb="53" eb="55">
      <t>ﾌﾞｼｮ</t>
    </rPh>
    <rPh sb="55" eb="56">
      <t>ﾄｳ</t>
    </rPh>
    <rPh sb="58" eb="60">
      <t>ｶｸﾆﾝ</t>
    </rPh>
    <rPh sb="63" eb="64">
      <t>ｳｴ</t>
    </rPh>
    <rPh sb="70" eb="72">
      <t>ｷﾆｭｳ</t>
    </rPh>
    <rPh sb="74" eb="75">
      <t>ﾈｶﾞ</t>
    </rPh>
    <rPh sb="76" eb="77">
      <t>ｲﾀ</t>
    </rPh>
    <phoneticPr fontId="3" type="halfwidthKatakana"/>
  </si>
  <si>
    <t>冊子到着後の後払いです。冊子に同梱してある請求書記載の口座へ銀行振込をお願いいたします。</t>
    <rPh sb="0" eb="2">
      <t>サッシ</t>
    </rPh>
    <rPh sb="2" eb="4">
      <t>トウチャク</t>
    </rPh>
    <rPh sb="4" eb="5">
      <t>ゴ</t>
    </rPh>
    <rPh sb="6" eb="7">
      <t>アト</t>
    </rPh>
    <rPh sb="7" eb="8">
      <t>バラ</t>
    </rPh>
    <rPh sb="12" eb="14">
      <t>サッシ</t>
    </rPh>
    <rPh sb="15" eb="17">
      <t>ドウコン</t>
    </rPh>
    <rPh sb="21" eb="24">
      <t>セイキュウショ</t>
    </rPh>
    <rPh sb="24" eb="26">
      <t>キサイ</t>
    </rPh>
    <rPh sb="27" eb="29">
      <t>コウザ</t>
    </rPh>
    <rPh sb="30" eb="32">
      <t>ギンコウ</t>
    </rPh>
    <rPh sb="32" eb="33">
      <t>フ</t>
    </rPh>
    <rPh sb="33" eb="34">
      <t>コ</t>
    </rPh>
    <rPh sb="36" eb="37">
      <t>ネガ</t>
    </rPh>
    <phoneticPr fontId="3"/>
  </si>
  <si>
    <t>△</t>
    <phoneticPr fontId="3"/>
  </si>
  <si>
    <t>2021年度版</t>
    <phoneticPr fontId="3"/>
  </si>
  <si>
    <t>お申込部数が合計２０部以上の場合、送料は当財団が負担します。
合計部数が１９部以下の場合は、※欄に「４８０」と御記入ください。</t>
    <rPh sb="6" eb="8">
      <t>ゴウケイ</t>
    </rPh>
    <rPh sb="20" eb="21">
      <t>トウ</t>
    </rPh>
    <rPh sb="21" eb="23">
      <t>ザイダン</t>
    </rPh>
    <rPh sb="24" eb="26">
      <t>フタン</t>
    </rPh>
    <rPh sb="31" eb="33">
      <t>ゴウケイ</t>
    </rPh>
    <rPh sb="33" eb="35">
      <t>ブスウ</t>
    </rPh>
    <rPh sb="38" eb="39">
      <t>ブ</t>
    </rPh>
    <rPh sb="39" eb="41">
      <t>イカ</t>
    </rPh>
    <rPh sb="42" eb="44">
      <t>バアイ</t>
    </rPh>
    <rPh sb="47" eb="48">
      <t>ラン</t>
    </rPh>
    <rPh sb="55" eb="56">
      <t>ゴ</t>
    </rPh>
    <rPh sb="56" eb="58">
      <t>キニュウ</t>
    </rPh>
    <phoneticPr fontId="3"/>
  </si>
  <si>
    <t>[ 冊子申込書 ]</t>
    <rPh sb="2" eb="4">
      <t>サッシ</t>
    </rPh>
    <phoneticPr fontId="3"/>
  </si>
  <si>
    <t>公益財団法人予防接種リサーチセンター　宛</t>
    <rPh sb="0" eb="2">
      <t>コウエキ</t>
    </rPh>
    <rPh sb="2" eb="4">
      <t>ザイダン</t>
    </rPh>
    <rPh sb="4" eb="6">
      <t>ホウジン</t>
    </rPh>
    <rPh sb="6" eb="8">
      <t>ヨボウ</t>
    </rPh>
    <rPh sb="8" eb="10">
      <t>セッシュ</t>
    </rPh>
    <rPh sb="19" eb="20">
      <t>アテ</t>
    </rPh>
    <phoneticPr fontId="3"/>
  </si>
  <si>
    <r>
      <t>※お申込時は、この用紙のみ送信してください。（送信票は</t>
    </r>
    <r>
      <rPr>
        <b/>
        <sz val="11"/>
        <color indexed="10"/>
        <rFont val="HGP教科書体"/>
        <family val="1"/>
        <charset val="128"/>
      </rPr>
      <t>不要</t>
    </r>
    <r>
      <rPr>
        <b/>
        <sz val="11"/>
        <rFont val="HGP教科書体"/>
        <family val="1"/>
        <charset val="128"/>
      </rPr>
      <t>です。）</t>
    </r>
    <rPh sb="13" eb="15">
      <t>ソウシン</t>
    </rPh>
    <phoneticPr fontId="3"/>
  </si>
  <si>
    <t xml:space="preserve">  こちらの用紙は冊子が届くまで必ず保管をお願いいたします。</t>
    <rPh sb="6" eb="8">
      <t>ヨウシ</t>
    </rPh>
    <rPh sb="9" eb="11">
      <t>サッシ</t>
    </rPh>
    <rPh sb="12" eb="13">
      <t>トド</t>
    </rPh>
    <rPh sb="16" eb="17">
      <t>カナラ</t>
    </rPh>
    <rPh sb="18" eb="20">
      <t>ホカン</t>
    </rPh>
    <rPh sb="22" eb="23">
      <t>ネガ</t>
    </rPh>
    <phoneticPr fontId="3"/>
  </si>
  <si>
    <r>
      <t>現時点では 3月下旬～４月上旬に発行を予定しておりますが、</t>
    </r>
    <r>
      <rPr>
        <b/>
        <sz val="10"/>
        <color indexed="10"/>
        <rFont val="HGP教科書体"/>
        <family val="1"/>
        <charset val="128"/>
      </rPr>
      <t>発行時期を変更する場合があります。</t>
    </r>
    <rPh sb="8" eb="9">
      <t>シタ</t>
    </rPh>
    <rPh sb="12" eb="13">
      <t>ガツ</t>
    </rPh>
    <rPh sb="13" eb="15">
      <t>ジョウジュン</t>
    </rPh>
    <rPh sb="16" eb="18">
      <t>ハッコウ</t>
    </rPh>
    <rPh sb="19" eb="21">
      <t>ヨテイ</t>
    </rPh>
    <rPh sb="29" eb="31">
      <t>ハッコウ</t>
    </rPh>
    <rPh sb="31" eb="33">
      <t>ジキ</t>
    </rPh>
    <rPh sb="34" eb="36">
      <t>ヘンコウ</t>
    </rPh>
    <rPh sb="38" eb="40">
      <t>バアイ</t>
    </rPh>
    <phoneticPr fontId="3"/>
  </si>
  <si>
    <t>詳細は当財団ホームページを御確認ください。（発行後はお申込書受信から約1週間～10日でのお届けとなります。）</t>
    <rPh sb="0" eb="2">
      <t>ショウサイ</t>
    </rPh>
    <rPh sb="3" eb="4">
      <t>トウ</t>
    </rPh>
    <rPh sb="4" eb="6">
      <t>ザイダン</t>
    </rPh>
    <rPh sb="13" eb="16">
      <t>ゴカクニン</t>
    </rPh>
    <rPh sb="22" eb="24">
      <t>ハッコウ</t>
    </rPh>
    <rPh sb="24" eb="25">
      <t>ゴ</t>
    </rPh>
    <rPh sb="34" eb="35">
      <t>ヤク</t>
    </rPh>
    <phoneticPr fontId="3"/>
  </si>
  <si>
    <r>
      <rPr>
        <b/>
        <u/>
        <sz val="10"/>
        <rFont val="HGP教科書体"/>
        <family val="1"/>
        <charset val="128"/>
      </rPr>
      <t>見積書</t>
    </r>
    <r>
      <rPr>
        <b/>
        <sz val="10"/>
        <rFont val="HGP教科書体"/>
        <family val="1"/>
        <charset val="128"/>
      </rPr>
      <t>・</t>
    </r>
    <r>
      <rPr>
        <b/>
        <u/>
        <sz val="10"/>
        <rFont val="HGP教科書体"/>
        <family val="1"/>
        <charset val="128"/>
      </rPr>
      <t>納品書</t>
    </r>
    <r>
      <rPr>
        <b/>
        <sz val="10"/>
        <rFont val="HGP教科書体"/>
        <family val="1"/>
        <charset val="128"/>
      </rPr>
      <t>・</t>
    </r>
    <r>
      <rPr>
        <b/>
        <u/>
        <sz val="10"/>
        <rFont val="HGP教科書体"/>
        <family val="1"/>
        <charset val="128"/>
      </rPr>
      <t>請求書</t>
    </r>
    <r>
      <rPr>
        <b/>
        <sz val="10"/>
        <rFont val="HGP教科書体"/>
        <family val="1"/>
        <charset val="128"/>
      </rPr>
      <t>を冊子に同梱いたします。</t>
    </r>
    <phoneticPr fontId="3"/>
  </si>
  <si>
    <t>　なお、振込手数料は、お客様にて御負担をお願いいたします。</t>
    <rPh sb="4" eb="6">
      <t>フリコミ</t>
    </rPh>
    <rPh sb="6" eb="9">
      <t>テスウリョウ</t>
    </rPh>
    <rPh sb="12" eb="14">
      <t>キャクサマ</t>
    </rPh>
    <rPh sb="16" eb="17">
      <t>ゴ</t>
    </rPh>
    <rPh sb="17" eb="19">
      <t>フタン</t>
    </rPh>
    <rPh sb="21" eb="22">
      <t>ネガイ</t>
    </rPh>
    <phoneticPr fontId="3"/>
  </si>
  <si>
    <t>H/2021/4/1～</t>
    <phoneticPr fontId="3"/>
  </si>
  <si>
    <t>https://www.yoboseshu-rc.com/</t>
    <phoneticPr fontId="3"/>
  </si>
  <si>
    <t>事業所名</t>
    <rPh sb="0" eb="3">
      <t>ジギョウショ</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</si>
</sst>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7">
    <font>
      <sz val="11"/>
      <name val="ＭＳ Ｐゴシック"/>
      <family val="3"/>
      <charset val="128"/>
    </font>
    <font>
      <sz val="11"/>
      <name val="ＭＳ Ｐゴシック"/>
      <family val="3"/>
      <charset val="128"/>
    </font>
    <font>
      <sz val="11"/>
      <color indexed="22"/>
      <name val="ＭＳ Ｐゴシック"/>
      <family val="3"/>
      <charset val="128"/>
    </font>
    <font>
      <sz val="6"/>
      <name val="ＭＳ Ｐゴシック"/>
      <family val="3"/>
      <charset val="128"/>
    </font>
    <font>
      <sz val="12"/>
      <color indexed="22"/>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5"/>
      <color indexed="22"/>
      <name val="ＭＳ Ｐゴシック"/>
      <family val="3"/>
      <charset val="128"/>
    </font>
    <font>
      <sz val="10"/>
      <name val="ＭＳ Ｐゴシック"/>
      <family val="3"/>
      <charset val="128"/>
    </font>
    <font>
      <b/>
      <sz val="14"/>
      <name val="HGｺﾞｼｯｸE"/>
      <family val="3"/>
      <charset val="128"/>
    </font>
    <font>
      <sz val="20"/>
      <name val="HGPｺﾞｼｯｸE"/>
      <family val="3"/>
      <charset val="128"/>
    </font>
    <font>
      <sz val="14"/>
      <name val="HGPｺﾞｼｯｸE"/>
      <family val="3"/>
      <charset val="128"/>
    </font>
    <font>
      <sz val="12"/>
      <name val="HGPｺﾞｼｯｸE"/>
      <family val="3"/>
      <charset val="128"/>
    </font>
    <font>
      <sz val="10"/>
      <name val="HGPｺﾞｼｯｸE"/>
      <family val="3"/>
      <charset val="128"/>
    </font>
    <font>
      <sz val="10"/>
      <name val="ＭＳ 明朝"/>
      <family val="1"/>
      <charset val="128"/>
    </font>
    <font>
      <b/>
      <sz val="14"/>
      <name val="ＭＳ Ｐゴシック"/>
      <family val="3"/>
      <charset val="128"/>
    </font>
    <font>
      <sz val="11"/>
      <name val="HGPｺﾞｼｯｸE"/>
      <family val="3"/>
      <charset val="128"/>
    </font>
    <font>
      <sz val="16"/>
      <name val="HGS創英ﾌﾟﾚｾﾞﾝｽEB"/>
      <family val="1"/>
      <charset val="128"/>
    </font>
    <font>
      <b/>
      <sz val="12"/>
      <name val="ＭＳ Ｐゴシック"/>
      <family val="3"/>
      <charset val="128"/>
    </font>
    <font>
      <sz val="9"/>
      <name val="HGPｺﾞｼｯｸE"/>
      <family val="3"/>
      <charset val="128"/>
    </font>
    <font>
      <sz val="16"/>
      <name val="HGPｺﾞｼｯｸE"/>
      <family val="3"/>
      <charset val="128"/>
    </font>
    <font>
      <b/>
      <sz val="12"/>
      <name val="HGPｺﾞｼｯｸM"/>
      <family val="3"/>
      <charset val="128"/>
    </font>
    <font>
      <sz val="8"/>
      <name val="HGPｺﾞｼｯｸE"/>
      <family val="3"/>
      <charset val="128"/>
    </font>
    <font>
      <sz val="14"/>
      <name val="ＭＳ Ｐゴシック"/>
      <family val="3"/>
      <charset val="128"/>
    </font>
    <font>
      <sz val="8"/>
      <name val="ＭＳ Ｐゴシック"/>
      <family val="3"/>
      <charset val="128"/>
    </font>
    <font>
      <sz val="36"/>
      <name val="HGSｺﾞｼｯｸE"/>
      <family val="3"/>
      <charset val="128"/>
    </font>
    <font>
      <sz val="28"/>
      <name val="HGSｺﾞｼｯｸE"/>
      <family val="3"/>
      <charset val="128"/>
    </font>
    <font>
      <sz val="28"/>
      <name val="ＭＳ Ｐゴシック"/>
      <family val="3"/>
      <charset val="128"/>
    </font>
    <font>
      <sz val="14"/>
      <name val="HGP教科書体"/>
      <family val="1"/>
      <charset val="128"/>
    </font>
    <font>
      <sz val="16"/>
      <name val="HGP教科書体"/>
      <family val="1"/>
      <charset val="128"/>
    </font>
    <font>
      <b/>
      <sz val="18"/>
      <name val="HGP教科書体"/>
      <family val="1"/>
      <charset val="128"/>
    </font>
    <font>
      <sz val="12"/>
      <name val="HGP教科書体"/>
      <family val="1"/>
      <charset val="128"/>
    </font>
    <font>
      <sz val="11"/>
      <name val="HGS教科書体"/>
      <family val="1"/>
      <charset val="128"/>
    </font>
    <font>
      <sz val="28"/>
      <name val="HGS教科書体"/>
      <family val="1"/>
      <charset val="128"/>
    </font>
    <font>
      <b/>
      <sz val="10"/>
      <name val="HGS教科書体"/>
      <family val="1"/>
      <charset val="128"/>
    </font>
    <font>
      <sz val="10"/>
      <name val="HGS教科書体"/>
      <family val="1"/>
      <charset val="128"/>
    </font>
    <font>
      <sz val="18"/>
      <name val="HGPｺﾞｼｯｸE"/>
      <family val="3"/>
      <charset val="128"/>
    </font>
    <font>
      <b/>
      <sz val="10"/>
      <name val="HGP教科書体"/>
      <family val="1"/>
      <charset val="128"/>
    </font>
    <font>
      <b/>
      <sz val="14"/>
      <name val="HGP教科書体"/>
      <family val="1"/>
      <charset val="128"/>
    </font>
    <font>
      <sz val="11"/>
      <color theme="1"/>
      <name val="ＭＳ Ｐゴシック"/>
      <family val="3"/>
      <charset val="128"/>
      <scheme val="minor"/>
    </font>
    <font>
      <sz val="11"/>
      <color theme="1"/>
      <name val="ＭＳ Ｐゴシック"/>
      <family val="3"/>
      <charset val="128"/>
    </font>
    <font>
      <b/>
      <sz val="6"/>
      <color theme="0" tint="-0.34998626667073579"/>
      <name val="HGS教科書体"/>
      <family val="1"/>
      <charset val="128"/>
    </font>
    <font>
      <sz val="28"/>
      <color theme="0" tint="-0.34998626667073579"/>
      <name val="HGS教科書体"/>
      <family val="1"/>
      <charset val="128"/>
    </font>
    <font>
      <sz val="11"/>
      <color theme="0" tint="-0.34998626667073579"/>
      <name val="HGS教科書体"/>
      <family val="1"/>
      <charset val="128"/>
    </font>
    <font>
      <sz val="14"/>
      <color theme="0" tint="-0.34998626667073579"/>
      <name val="HGS教科書体"/>
      <family val="1"/>
      <charset val="128"/>
    </font>
    <font>
      <sz val="12"/>
      <color theme="0" tint="-0.34998626667073579"/>
      <name val="HGS教科書体"/>
      <family val="1"/>
      <charset val="128"/>
    </font>
    <font>
      <b/>
      <sz val="18"/>
      <color rgb="FF0070C0"/>
      <name val="HGS教科書体"/>
      <family val="1"/>
      <charset val="128"/>
    </font>
    <font>
      <b/>
      <sz val="22"/>
      <color rgb="FFFF0000"/>
      <name val="HGS教科書体"/>
      <family val="1"/>
      <charset val="128"/>
    </font>
    <font>
      <sz val="11"/>
      <color rgb="FFFF0000"/>
      <name val="HGS教科書体"/>
      <family val="1"/>
      <charset val="128"/>
    </font>
    <font>
      <sz val="11"/>
      <color rgb="FFFF0000"/>
      <name val="ＭＳ Ｐゴシック"/>
      <family val="3"/>
      <charset val="128"/>
    </font>
    <font>
      <sz val="9"/>
      <color rgb="FFFF0000"/>
      <name val="HGS教科書体"/>
      <family val="1"/>
      <charset val="128"/>
    </font>
    <font>
      <sz val="10"/>
      <color rgb="FFFF0000"/>
      <name val="HGS教科書体"/>
      <family val="1"/>
      <charset val="128"/>
    </font>
    <font>
      <sz val="10"/>
      <color rgb="FFFF0000"/>
      <name val="ＭＳ Ｐゴシック"/>
      <family val="3"/>
      <charset val="128"/>
    </font>
    <font>
      <sz val="12"/>
      <color rgb="FFFF0000"/>
      <name val="HGS教科書体"/>
      <family val="1"/>
      <charset val="128"/>
    </font>
    <font>
      <sz val="12"/>
      <color rgb="FFFF0000"/>
      <name val="ＭＳ Ｐゴシック"/>
      <family val="3"/>
      <charset val="128"/>
    </font>
    <font>
      <sz val="18"/>
      <color rgb="FFFF0000"/>
      <name val="HGS教科書体"/>
      <family val="1"/>
      <charset val="128"/>
    </font>
    <font>
      <sz val="6"/>
      <color rgb="FFFF0000"/>
      <name val="HGS教科書体"/>
      <family val="1"/>
      <charset val="128"/>
    </font>
    <font>
      <b/>
      <sz val="6"/>
      <color rgb="FFFF0000"/>
      <name val="HGS教科書体"/>
      <family val="1"/>
      <charset val="128"/>
    </font>
    <font>
      <b/>
      <sz val="18"/>
      <color rgb="FFFF0000"/>
      <name val="HGS教科書体"/>
      <family val="1"/>
      <charset val="128"/>
    </font>
    <font>
      <b/>
      <sz val="12"/>
      <color rgb="FFFF0000"/>
      <name val="HGPｺﾞｼｯｸM"/>
      <family val="3"/>
      <charset val="128"/>
    </font>
    <font>
      <b/>
      <sz val="16"/>
      <color rgb="FFFF0000"/>
      <name val="HGS教科書体"/>
      <family val="1"/>
      <charset val="128"/>
    </font>
    <font>
      <b/>
      <sz val="14"/>
      <color rgb="FFFF0000"/>
      <name val="HGS教科書体"/>
      <family val="1"/>
      <charset val="128"/>
    </font>
    <font>
      <sz val="18"/>
      <name val="ＭＳ Ｐゴシック"/>
      <family val="3"/>
      <charset val="128"/>
      <scheme val="major"/>
    </font>
    <font>
      <sz val="14"/>
      <name val="ＭＳ Ｐゴシック"/>
      <family val="3"/>
      <charset val="128"/>
      <scheme val="major"/>
    </font>
    <font>
      <sz val="22"/>
      <name val="ＭＳ Ｐゴシック"/>
      <family val="3"/>
      <charset val="128"/>
      <scheme val="major"/>
    </font>
    <font>
      <sz val="24"/>
      <name val="ＭＳ Ｐゴシック"/>
      <family val="3"/>
      <charset val="128"/>
      <scheme val="major"/>
    </font>
    <font>
      <b/>
      <sz val="11"/>
      <name val="HGP教科書体"/>
      <family val="1"/>
      <charset val="128"/>
    </font>
    <font>
      <b/>
      <sz val="11"/>
      <color indexed="10"/>
      <name val="HGP教科書体"/>
      <family val="1"/>
      <charset val="128"/>
    </font>
    <font>
      <b/>
      <sz val="10"/>
      <name val="HGPｺﾞｼｯｸM"/>
      <family val="3"/>
      <charset val="128"/>
    </font>
    <font>
      <b/>
      <sz val="18"/>
      <name val="ＭＳ Ｐゴシック"/>
      <family val="3"/>
      <charset val="128"/>
      <scheme val="major"/>
    </font>
    <font>
      <b/>
      <sz val="10"/>
      <color indexed="10"/>
      <name val="HGP教科書体"/>
      <family val="1"/>
      <charset val="128"/>
    </font>
    <font>
      <b/>
      <sz val="10"/>
      <name val="ＭＳ Ｐゴシック"/>
      <family val="3"/>
      <charset val="128"/>
    </font>
    <font>
      <b/>
      <u/>
      <sz val="10"/>
      <name val="HGP教科書体"/>
      <family val="1"/>
      <charset val="128"/>
    </font>
    <font>
      <sz val="18"/>
      <color indexed="81"/>
      <name val="HGSｺﾞｼｯｸM"/>
      <family val="3"/>
      <charset val="128"/>
    </font>
    <font>
      <b/>
      <sz val="16"/>
      <color indexed="81"/>
      <name val="MS P ゴシック"/>
      <family val="3"/>
      <charset val="128"/>
    </font>
    <font>
      <sz val="16"/>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27">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dotted">
        <color indexed="23"/>
      </top>
      <bottom style="dotted">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theme="0" tint="-0.24994659260841701"/>
      </bottom>
      <diagonal/>
    </border>
  </borders>
  <cellStyleXfs count="4">
    <xf numFmtId="0" fontId="0" fillId="0" borderId="0">
      <alignment vertical="center"/>
    </xf>
    <xf numFmtId="38" fontId="40"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75">
    <xf numFmtId="0" fontId="0" fillId="0" borderId="0" xfId="0">
      <alignment vertical="center"/>
    </xf>
    <xf numFmtId="0" fontId="0" fillId="0" borderId="0" xfId="0" applyBorder="1">
      <alignment vertical="center"/>
    </xf>
    <xf numFmtId="0" fontId="2" fillId="0" borderId="0" xfId="0" applyFont="1">
      <alignment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5" fillId="0" borderId="0" xfId="0" applyFont="1" applyAlignment="1">
      <alignment horizontal="right" vertical="top"/>
    </xf>
    <xf numFmtId="0" fontId="6" fillId="0" borderId="0" xfId="0" applyFont="1">
      <alignment vertical="center"/>
    </xf>
    <xf numFmtId="0" fontId="0" fillId="0" borderId="0" xfId="0" applyAlignment="1">
      <alignment horizontal="center" vertical="center"/>
    </xf>
    <xf numFmtId="0" fontId="9" fillId="0" borderId="0" xfId="0" applyFont="1" applyAlignment="1">
      <alignment horizontal="center" vertical="center"/>
    </xf>
    <xf numFmtId="0" fontId="9" fillId="0" borderId="0" xfId="0" applyFont="1">
      <alignment vertical="center"/>
    </xf>
    <xf numFmtId="0" fontId="13" fillId="0" borderId="0" xfId="0" applyFont="1" applyBorder="1" applyAlignment="1">
      <alignment horizontal="distributed" vertical="distributed"/>
    </xf>
    <xf numFmtId="0" fontId="22" fillId="0" borderId="0" xfId="0" applyFont="1" applyBorder="1" applyAlignment="1">
      <alignment vertical="distributed"/>
    </xf>
    <xf numFmtId="0" fontId="22" fillId="0" borderId="0" xfId="0" applyFont="1" applyBorder="1" applyAlignment="1">
      <alignment vertical="distributed" wrapText="1"/>
    </xf>
    <xf numFmtId="0" fontId="13" fillId="0" borderId="0" xfId="0" applyFont="1" applyBorder="1" applyAlignment="1">
      <alignment vertical="distributed"/>
    </xf>
    <xf numFmtId="0" fontId="17" fillId="0" borderId="0" xfId="0" applyFont="1" applyBorder="1" applyAlignment="1">
      <alignment horizontal="distributed" vertical="distributed" wrapText="1"/>
    </xf>
    <xf numFmtId="0" fontId="9" fillId="0" borderId="0" xfId="0" applyFont="1" applyAlignment="1">
      <alignment horizontal="right" vertical="center"/>
    </xf>
    <xf numFmtId="0" fontId="13" fillId="0" borderId="4" xfId="0" applyFont="1" applyBorder="1" applyAlignment="1">
      <alignment horizontal="distributed" vertical="distributed"/>
    </xf>
    <xf numFmtId="0" fontId="25" fillId="0" borderId="0" xfId="0" applyFont="1" applyAlignment="1">
      <alignment horizontal="center" vertical="center"/>
    </xf>
    <xf numFmtId="0" fontId="28" fillId="0" borderId="0" xfId="0" applyFont="1">
      <alignment vertical="center"/>
    </xf>
    <xf numFmtId="56" fontId="41" fillId="0" borderId="0" xfId="0" applyNumberFormat="1" applyFont="1" applyAlignment="1">
      <alignment horizontal="left" vertical="center"/>
    </xf>
    <xf numFmtId="0" fontId="42" fillId="2" borderId="0" xfId="0" applyFont="1" applyFill="1">
      <alignment vertical="center"/>
    </xf>
    <xf numFmtId="0" fontId="33" fillId="0" borderId="0" xfId="0" applyFont="1">
      <alignment vertical="center"/>
    </xf>
    <xf numFmtId="0" fontId="43" fillId="2" borderId="0" xfId="0" applyFont="1" applyFill="1">
      <alignment vertical="center"/>
    </xf>
    <xf numFmtId="0" fontId="34" fillId="0" borderId="0" xfId="0" applyFont="1">
      <alignment vertical="center"/>
    </xf>
    <xf numFmtId="0" fontId="44" fillId="2" borderId="0" xfId="0" applyFont="1" applyFill="1">
      <alignment vertical="center"/>
    </xf>
    <xf numFmtId="0" fontId="45" fillId="2" borderId="0" xfId="0" applyFont="1" applyFill="1">
      <alignment vertical="center"/>
    </xf>
    <xf numFmtId="0" fontId="35" fillId="0" borderId="0" xfId="0" applyFont="1" applyAlignment="1">
      <alignment horizontal="center" vertical="center"/>
    </xf>
    <xf numFmtId="0" fontId="36" fillId="0" borderId="0" xfId="0" applyFont="1">
      <alignment vertical="center"/>
    </xf>
    <xf numFmtId="6" fontId="46" fillId="0" borderId="0" xfId="2" applyFont="1" applyBorder="1" applyAlignment="1">
      <alignment vertical="distributed" wrapText="1"/>
    </xf>
    <xf numFmtId="0" fontId="47" fillId="0" borderId="0" xfId="0" applyFont="1">
      <alignment vertical="center"/>
    </xf>
    <xf numFmtId="0" fontId="48" fillId="0" borderId="0" xfId="0" applyFont="1" applyFill="1" applyAlignment="1">
      <alignment horizontal="left" vertical="center"/>
    </xf>
    <xf numFmtId="0" fontId="49" fillId="0" borderId="0" xfId="0" applyFont="1">
      <alignment vertical="center"/>
    </xf>
    <xf numFmtId="0" fontId="50" fillId="0" borderId="0" xfId="0" applyFont="1">
      <alignment vertical="center"/>
    </xf>
    <xf numFmtId="0" fontId="51" fillId="0" borderId="0" xfId="0" applyFont="1" applyAlignment="1">
      <alignment horizontal="left" vertical="center"/>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56" fillId="0" borderId="0" xfId="0" applyFont="1" applyAlignment="1">
      <alignment horizontal="left" vertical="center"/>
    </xf>
    <xf numFmtId="0" fontId="57" fillId="0" borderId="0" xfId="0" applyFont="1">
      <alignment vertical="center"/>
    </xf>
    <xf numFmtId="0" fontId="52" fillId="0" borderId="0" xfId="0" applyFont="1" applyBorder="1">
      <alignment vertical="center"/>
    </xf>
    <xf numFmtId="0" fontId="58" fillId="2" borderId="0" xfId="0" applyFont="1" applyFill="1" applyBorder="1">
      <alignment vertical="center"/>
    </xf>
    <xf numFmtId="0" fontId="49" fillId="0" borderId="0" xfId="0" applyFont="1" applyBorder="1">
      <alignment vertical="center"/>
    </xf>
    <xf numFmtId="0" fontId="50" fillId="0" borderId="0" xfId="0" applyFont="1" applyBorder="1">
      <alignment vertical="center"/>
    </xf>
    <xf numFmtId="0" fontId="58" fillId="2" borderId="0" xfId="0" applyFont="1" applyFill="1">
      <alignment vertical="center"/>
    </xf>
    <xf numFmtId="0" fontId="59" fillId="0" borderId="0" xfId="0" applyFont="1" applyAlignment="1">
      <alignment horizontal="left" vertical="center"/>
    </xf>
    <xf numFmtId="0" fontId="60" fillId="0" borderId="0" xfId="0" applyFont="1" applyBorder="1" applyAlignment="1">
      <alignment vertical="distributed"/>
    </xf>
    <xf numFmtId="0" fontId="60" fillId="0" borderId="0" xfId="0" applyFont="1" applyBorder="1" applyAlignment="1">
      <alignment vertical="distributed" wrapText="1"/>
    </xf>
    <xf numFmtId="0" fontId="24" fillId="0" borderId="0" xfId="0" applyFont="1" applyBorder="1" applyAlignme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25" fillId="0" borderId="0" xfId="0" applyFont="1" applyBorder="1" applyAlignment="1">
      <alignment horizontal="left" vertical="top"/>
    </xf>
    <xf numFmtId="0" fontId="58" fillId="0" borderId="0" xfId="0" applyFont="1" applyFill="1" applyBorder="1">
      <alignment vertical="center"/>
    </xf>
    <xf numFmtId="0" fontId="39" fillId="0" borderId="0" xfId="0" applyFont="1" applyBorder="1" applyAlignment="1">
      <alignment vertical="distributed" wrapText="1"/>
    </xf>
    <xf numFmtId="0" fontId="28" fillId="3" borderId="0" xfId="0" applyFont="1" applyFill="1">
      <alignment vertical="center"/>
    </xf>
    <xf numFmtId="0" fontId="27" fillId="3" borderId="0" xfId="0" applyFont="1" applyFill="1">
      <alignment vertical="center"/>
    </xf>
    <xf numFmtId="0" fontId="8" fillId="3" borderId="26" xfId="0" applyFont="1" applyFill="1" applyBorder="1" applyAlignment="1">
      <alignment horizontal="left"/>
    </xf>
    <xf numFmtId="0" fontId="2" fillId="3" borderId="26" xfId="0" applyFont="1" applyFill="1" applyBorder="1">
      <alignment vertical="center"/>
    </xf>
    <xf numFmtId="0" fontId="4" fillId="3" borderId="26" xfId="0" applyFont="1" applyFill="1" applyBorder="1" applyAlignment="1">
      <alignment horizontal="center" vertical="center"/>
    </xf>
    <xf numFmtId="0" fontId="0" fillId="3" borderId="0" xfId="0" applyFill="1">
      <alignment vertical="center"/>
    </xf>
    <xf numFmtId="0" fontId="0" fillId="3" borderId="0" xfId="0" applyFill="1" applyAlignment="1">
      <alignment horizontal="center" vertical="center"/>
    </xf>
    <xf numFmtId="0" fontId="21" fillId="3" borderId="0" xfId="0" applyFont="1" applyFill="1">
      <alignment vertical="center"/>
    </xf>
    <xf numFmtId="0" fontId="13" fillId="3" borderId="0" xfId="0" applyFont="1" applyFill="1" applyAlignment="1">
      <alignment horizontal="distributed" vertical="distributed"/>
    </xf>
    <xf numFmtId="0" fontId="9" fillId="3" borderId="0" xfId="0" applyFont="1" applyFill="1">
      <alignment vertical="center"/>
    </xf>
    <xf numFmtId="0" fontId="9" fillId="3" borderId="0" xfId="0" applyFont="1" applyFill="1" applyAlignment="1">
      <alignment horizontal="center" vertical="center"/>
    </xf>
    <xf numFmtId="0" fontId="10" fillId="3" borderId="0" xfId="0" applyFont="1" applyFill="1">
      <alignment vertical="center"/>
    </xf>
    <xf numFmtId="0" fontId="11" fillId="3" borderId="0" xfId="0" applyFont="1" applyFill="1" applyAlignment="1">
      <alignment horizontal="left"/>
    </xf>
    <xf numFmtId="0" fontId="37" fillId="0" borderId="18" xfId="0" applyFont="1" applyBorder="1" applyAlignment="1">
      <alignment horizontal="center" vertical="distributed"/>
    </xf>
    <xf numFmtId="0" fontId="12" fillId="3" borderId="16" xfId="0" applyFont="1" applyFill="1" applyBorder="1" applyAlignment="1">
      <alignment vertical="distributed"/>
    </xf>
    <xf numFmtId="0" fontId="12" fillId="3" borderId="17" xfId="0" applyFont="1" applyFill="1" applyBorder="1" applyAlignment="1">
      <alignment vertical="distributed"/>
    </xf>
    <xf numFmtId="0" fontId="14" fillId="3" borderId="0" xfId="0" applyFont="1" applyFill="1">
      <alignment vertical="center"/>
    </xf>
    <xf numFmtId="0" fontId="15" fillId="3" borderId="0" xfId="0" applyFont="1" applyFill="1" applyAlignment="1">
      <alignment vertical="center" shrinkToFit="1"/>
    </xf>
    <xf numFmtId="0" fontId="15" fillId="3" borderId="0" xfId="0" applyFont="1" applyFill="1">
      <alignment vertical="center"/>
    </xf>
    <xf numFmtId="0" fontId="6" fillId="3" borderId="0" xfId="0" applyFont="1" applyFill="1">
      <alignment vertical="center"/>
    </xf>
    <xf numFmtId="0" fontId="6" fillId="3" borderId="0" xfId="0" applyFont="1" applyFill="1" applyAlignment="1">
      <alignment horizontal="center" vertical="center"/>
    </xf>
    <xf numFmtId="0" fontId="16" fillId="3" borderId="0" xfId="0" applyFont="1" applyFill="1" applyAlignment="1">
      <alignment horizontal="center" vertical="center"/>
    </xf>
    <xf numFmtId="0" fontId="21" fillId="3" borderId="13" xfId="0" applyFont="1" applyFill="1" applyBorder="1">
      <alignment vertical="center"/>
    </xf>
    <xf numFmtId="0" fontId="12" fillId="3" borderId="14" xfId="0" applyFont="1" applyFill="1" applyBorder="1">
      <alignment vertical="center"/>
    </xf>
    <xf numFmtId="0" fontId="17" fillId="3" borderId="14" xfId="0" applyFont="1" applyFill="1" applyBorder="1">
      <alignment vertical="center"/>
    </xf>
    <xf numFmtId="0" fontId="21" fillId="3" borderId="14" xfId="0" applyFont="1" applyFill="1" applyBorder="1">
      <alignment vertical="center"/>
    </xf>
    <xf numFmtId="0" fontId="14" fillId="3" borderId="14" xfId="0" applyFont="1" applyFill="1" applyBorder="1">
      <alignment vertical="center"/>
    </xf>
    <xf numFmtId="0" fontId="18" fillId="3" borderId="5" xfId="0" applyFont="1" applyFill="1" applyBorder="1">
      <alignment vertical="center"/>
    </xf>
    <xf numFmtId="0" fontId="18" fillId="3" borderId="6" xfId="0" applyFont="1" applyFill="1" applyBorder="1">
      <alignment vertical="center"/>
    </xf>
    <xf numFmtId="0" fontId="19" fillId="3" borderId="5" xfId="0" applyFont="1" applyFill="1" applyBorder="1" applyAlignment="1">
      <alignment horizontal="center" vertical="center"/>
    </xf>
    <xf numFmtId="6" fontId="12" fillId="3" borderId="14" xfId="2" applyFont="1" applyFill="1" applyBorder="1" applyAlignment="1">
      <alignment horizontal="distributed" vertical="distributed"/>
    </xf>
    <xf numFmtId="6" fontId="23" fillId="3" borderId="14" xfId="2" applyFont="1" applyFill="1" applyBorder="1" applyAlignment="1">
      <alignment vertical="distributed"/>
    </xf>
    <xf numFmtId="0" fontId="18" fillId="3" borderId="14" xfId="0" applyFont="1" applyFill="1" applyBorder="1">
      <alignment vertical="center"/>
    </xf>
    <xf numFmtId="6" fontId="17" fillId="3" borderId="7" xfId="2" applyFont="1" applyFill="1" applyBorder="1" applyAlignment="1">
      <alignment horizontal="right"/>
    </xf>
    <xf numFmtId="0" fontId="21" fillId="3" borderId="12" xfId="0" applyFont="1" applyFill="1" applyBorder="1">
      <alignment vertical="center"/>
    </xf>
    <xf numFmtId="0" fontId="12" fillId="3" borderId="8" xfId="0" applyFont="1" applyFill="1" applyBorder="1">
      <alignment vertical="center"/>
    </xf>
    <xf numFmtId="0" fontId="17" fillId="3" borderId="8" xfId="0" applyFont="1" applyFill="1" applyBorder="1">
      <alignment vertical="center"/>
    </xf>
    <xf numFmtId="0" fontId="21" fillId="3" borderId="8" xfId="0" applyFont="1" applyFill="1" applyBorder="1">
      <alignment vertical="center"/>
    </xf>
    <xf numFmtId="0" fontId="14" fillId="3" borderId="8" xfId="0" applyFont="1" applyFill="1" applyBorder="1">
      <alignment vertical="center"/>
    </xf>
    <xf numFmtId="0" fontId="18" fillId="3" borderId="4" xfId="0" applyFont="1" applyFill="1" applyBorder="1">
      <alignment vertical="center"/>
    </xf>
    <xf numFmtId="0" fontId="18" fillId="3" borderId="9" xfId="0" applyFont="1" applyFill="1" applyBorder="1">
      <alignment vertical="center"/>
    </xf>
    <xf numFmtId="0" fontId="19" fillId="3" borderId="4" xfId="0" applyFont="1" applyFill="1" applyBorder="1" applyAlignment="1">
      <alignment horizontal="center" vertical="center"/>
    </xf>
    <xf numFmtId="6" fontId="12" fillId="3" borderId="8" xfId="2" applyFont="1" applyFill="1" applyBorder="1" applyAlignment="1">
      <alignment horizontal="distributed" vertical="distributed"/>
    </xf>
    <xf numFmtId="6" fontId="23" fillId="3" borderId="8" xfId="2" applyFont="1" applyFill="1" applyBorder="1" applyAlignment="1">
      <alignment vertical="distributed"/>
    </xf>
    <xf numFmtId="0" fontId="18" fillId="3" borderId="8" xfId="0" applyFont="1" applyFill="1" applyBorder="1">
      <alignment vertical="center"/>
    </xf>
    <xf numFmtId="6" fontId="13" fillId="3" borderId="10" xfId="2" applyFont="1" applyFill="1" applyBorder="1" applyAlignment="1">
      <alignment horizontal="right"/>
    </xf>
    <xf numFmtId="6" fontId="12" fillId="3" borderId="11" xfId="2" applyFont="1" applyFill="1" applyBorder="1" applyAlignment="1">
      <alignment horizontal="distributed" vertical="distributed" indent="1"/>
    </xf>
    <xf numFmtId="0" fontId="19" fillId="3" borderId="1" xfId="0" applyFont="1" applyFill="1" applyBorder="1" applyAlignment="1">
      <alignment horizontal="center" vertical="center"/>
    </xf>
    <xf numFmtId="6" fontId="12" fillId="3" borderId="2" xfId="2" applyFont="1" applyFill="1" applyBorder="1" applyAlignment="1">
      <alignment horizontal="distributed" vertical="distributed"/>
    </xf>
    <xf numFmtId="6" fontId="23" fillId="3" borderId="2" xfId="2" applyFont="1" applyFill="1" applyBorder="1" applyAlignment="1">
      <alignment vertical="distributed"/>
    </xf>
    <xf numFmtId="0" fontId="18" fillId="3" borderId="1" xfId="0" applyFont="1" applyFill="1" applyBorder="1">
      <alignment vertical="center"/>
    </xf>
    <xf numFmtId="0" fontId="18" fillId="3" borderId="2" xfId="0" applyFont="1" applyFill="1" applyBorder="1">
      <alignment vertical="center"/>
    </xf>
    <xf numFmtId="6" fontId="13" fillId="3" borderId="3" xfId="2" applyFont="1" applyFill="1" applyBorder="1" applyAlignment="1">
      <alignment horizontal="right"/>
    </xf>
    <xf numFmtId="0" fontId="18" fillId="3" borderId="15" xfId="0" applyFont="1" applyFill="1" applyBorder="1">
      <alignment vertical="center"/>
    </xf>
    <xf numFmtId="0" fontId="18" fillId="3" borderId="16" xfId="0" applyFont="1" applyFill="1" applyBorder="1">
      <alignment vertical="center"/>
    </xf>
    <xf numFmtId="6" fontId="13" fillId="3" borderId="17" xfId="2" applyFont="1" applyFill="1" applyBorder="1" applyAlignment="1">
      <alignment horizontal="right"/>
    </xf>
    <xf numFmtId="0" fontId="29" fillId="3" borderId="0" xfId="0" applyFont="1" applyFill="1">
      <alignment vertical="center"/>
    </xf>
    <xf numFmtId="0" fontId="30" fillId="3" borderId="0" xfId="2" applyNumberFormat="1" applyFont="1" applyFill="1" applyBorder="1" applyAlignment="1">
      <alignment horizontal="distributed" vertical="center"/>
    </xf>
    <xf numFmtId="0" fontId="30" fillId="3" borderId="0" xfId="0" applyFont="1" applyFill="1">
      <alignment vertical="center"/>
    </xf>
    <xf numFmtId="38" fontId="31" fillId="3" borderId="0" xfId="1" applyFont="1" applyFill="1" applyBorder="1" applyAlignment="1">
      <alignment horizontal="center" vertical="center"/>
    </xf>
    <xf numFmtId="0" fontId="18" fillId="3" borderId="0" xfId="0" applyFont="1" applyFill="1">
      <alignment vertical="center"/>
    </xf>
    <xf numFmtId="6" fontId="13" fillId="3" borderId="0" xfId="2" applyFont="1" applyFill="1" applyBorder="1" applyAlignment="1">
      <alignment horizontal="right" vertical="center"/>
    </xf>
    <xf numFmtId="0" fontId="32" fillId="3" borderId="0" xfId="0" applyFont="1" applyFill="1" applyAlignment="1">
      <alignment horizontal="left" vertical="distributed" wrapText="1"/>
    </xf>
    <xf numFmtId="0" fontId="17" fillId="3" borderId="0" xfId="0" applyFont="1" applyFill="1" applyAlignment="1">
      <alignment horizontal="distributed" vertical="center"/>
    </xf>
    <xf numFmtId="0" fontId="14" fillId="3" borderId="0" xfId="0" applyFont="1" applyFill="1" applyAlignment="1">
      <alignment horizontal="distributed" vertical="center"/>
    </xf>
    <xf numFmtId="0" fontId="16" fillId="3" borderId="0" xfId="0" applyFont="1" applyFill="1" applyAlignment="1">
      <alignment horizontal="center" vertical="distributed"/>
    </xf>
    <xf numFmtId="0" fontId="9" fillId="3" borderId="0" xfId="0" applyFont="1" applyFill="1" applyAlignment="1">
      <alignment horizontal="center" vertical="top"/>
    </xf>
    <xf numFmtId="0" fontId="17" fillId="3" borderId="0" xfId="0" applyFont="1" applyFill="1" applyAlignment="1">
      <alignment horizontal="distributed" vertical="top"/>
    </xf>
    <xf numFmtId="0" fontId="14" fillId="3" borderId="0" xfId="0" applyFont="1" applyFill="1" applyAlignment="1">
      <alignment horizontal="distributed" vertical="top"/>
    </xf>
    <xf numFmtId="0" fontId="13" fillId="3" borderId="0" xfId="0" applyFont="1" applyFill="1" applyAlignment="1">
      <alignment horizontal="distributed" vertical="distributed" wrapText="1"/>
    </xf>
    <xf numFmtId="0" fontId="9" fillId="3" borderId="0" xfId="0" applyFont="1" applyFill="1" applyAlignment="1">
      <alignment horizontal="right" vertical="center"/>
    </xf>
    <xf numFmtId="0" fontId="17" fillId="3" borderId="0" xfId="0" applyFont="1" applyFill="1" applyAlignment="1">
      <alignment horizontal="left" vertical="center"/>
    </xf>
    <xf numFmtId="0" fontId="17" fillId="3" borderId="0" xfId="0" applyFont="1" applyFill="1">
      <alignment vertical="center"/>
    </xf>
    <xf numFmtId="0" fontId="20" fillId="3" borderId="0" xfId="0" applyFont="1" applyFill="1">
      <alignment vertical="center"/>
    </xf>
    <xf numFmtId="0" fontId="38" fillId="3" borderId="0" xfId="0" applyFont="1" applyFill="1" applyAlignment="1">
      <alignment horizontal="distributed" vertical="center"/>
    </xf>
    <xf numFmtId="0" fontId="13" fillId="4" borderId="18"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5" xfId="0" applyFont="1" applyFill="1" applyBorder="1" applyAlignment="1">
      <alignment horizontal="center" vertical="center"/>
    </xf>
    <xf numFmtId="0" fontId="65" fillId="3" borderId="14" xfId="2" applyNumberFormat="1" applyFont="1" applyFill="1" applyBorder="1" applyAlignment="1">
      <alignment horizontal="center" vertical="distributed"/>
    </xf>
    <xf numFmtId="6" fontId="69" fillId="3" borderId="2" xfId="2" applyFont="1" applyFill="1" applyBorder="1" applyAlignment="1">
      <alignment horizontal="left" vertical="center" wrapText="1"/>
    </xf>
    <xf numFmtId="6" fontId="69" fillId="3" borderId="2" xfId="2" applyFont="1" applyFill="1" applyBorder="1" applyAlignment="1">
      <alignment horizontal="left" vertical="center"/>
    </xf>
    <xf numFmtId="6" fontId="69" fillId="3" borderId="25" xfId="2" applyFont="1" applyFill="1" applyBorder="1" applyAlignment="1">
      <alignment horizontal="left" vertical="center"/>
    </xf>
    <xf numFmtId="0" fontId="38" fillId="3" borderId="0" xfId="0" applyFont="1" applyFill="1" applyAlignment="1">
      <alignment horizontal="left" vertical="distributed" wrapText="1"/>
    </xf>
    <xf numFmtId="0" fontId="72" fillId="3" borderId="0" xfId="0" applyFont="1" applyFill="1" applyAlignment="1">
      <alignment horizontal="center" vertical="center"/>
    </xf>
    <xf numFmtId="0" fontId="38" fillId="3" borderId="0" xfId="0" applyFont="1" applyFill="1" applyAlignment="1">
      <alignment vertical="distributed" wrapText="1"/>
    </xf>
    <xf numFmtId="0" fontId="35" fillId="0" borderId="0" xfId="0" applyFont="1" applyAlignment="1">
      <alignment horizontal="center" vertical="center"/>
    </xf>
    <xf numFmtId="0" fontId="13" fillId="3" borderId="18" xfId="0" applyFont="1" applyFill="1" applyBorder="1" applyAlignment="1">
      <alignment horizontal="distributed" vertical="center" indent="1"/>
    </xf>
    <xf numFmtId="0" fontId="13" fillId="3" borderId="16" xfId="0" applyFont="1" applyFill="1" applyBorder="1" applyAlignment="1">
      <alignment horizontal="distributed" vertical="center" indent="1"/>
    </xf>
    <xf numFmtId="0" fontId="13" fillId="3" borderId="18" xfId="0" applyFont="1" applyFill="1" applyBorder="1" applyAlignment="1">
      <alignment horizontal="distributed" vertical="distributed"/>
    </xf>
    <xf numFmtId="0" fontId="13" fillId="3" borderId="16" xfId="0" applyFont="1" applyFill="1" applyBorder="1" applyAlignment="1">
      <alignment horizontal="distributed" vertical="distributed"/>
    </xf>
    <xf numFmtId="0" fontId="13" fillId="3" borderId="17" xfId="0" applyFont="1" applyFill="1" applyBorder="1" applyAlignment="1">
      <alignment horizontal="distributed" vertical="distributed"/>
    </xf>
    <xf numFmtId="0" fontId="66" fillId="3" borderId="18" xfId="0" applyFont="1" applyFill="1" applyBorder="1" applyAlignment="1">
      <alignment horizontal="center" vertical="center"/>
    </xf>
    <xf numFmtId="0" fontId="66" fillId="3" borderId="16" xfId="0" applyFont="1" applyFill="1" applyBorder="1" applyAlignment="1">
      <alignment horizontal="center" vertical="center"/>
    </xf>
    <xf numFmtId="0" fontId="66" fillId="3" borderId="17" xfId="0" applyFont="1" applyFill="1" applyBorder="1" applyAlignment="1">
      <alignment horizontal="center" vertical="center"/>
    </xf>
    <xf numFmtId="0" fontId="21" fillId="3" borderId="18" xfId="2" applyNumberFormat="1" applyFont="1" applyFill="1" applyBorder="1" applyAlignment="1">
      <alignment horizontal="distributed" vertical="distributed" indent="2"/>
    </xf>
    <xf numFmtId="0" fontId="21" fillId="3" borderId="16" xfId="2" applyNumberFormat="1" applyFont="1" applyFill="1" applyBorder="1" applyAlignment="1">
      <alignment horizontal="distributed" vertical="distributed" indent="2"/>
    </xf>
    <xf numFmtId="0" fontId="21" fillId="3" borderId="24" xfId="2" applyNumberFormat="1" applyFont="1" applyFill="1" applyBorder="1" applyAlignment="1">
      <alignment horizontal="distributed" vertical="distributed" indent="2"/>
    </xf>
    <xf numFmtId="0" fontId="26" fillId="3" borderId="0" xfId="0" applyFont="1" applyFill="1" applyAlignment="1">
      <alignment horizontal="left" vertical="center"/>
    </xf>
    <xf numFmtId="0" fontId="11" fillId="3" borderId="0" xfId="0" applyFont="1" applyFill="1" applyAlignment="1">
      <alignment horizontal="left"/>
    </xf>
    <xf numFmtId="38" fontId="63" fillId="3" borderId="23" xfId="1" applyFont="1" applyFill="1" applyBorder="1" applyAlignment="1">
      <alignment horizontal="center" vertical="distributed"/>
    </xf>
    <xf numFmtId="0" fontId="29" fillId="3" borderId="0" xfId="0" applyFont="1" applyFill="1" applyAlignment="1">
      <alignment horizontal="left"/>
    </xf>
    <xf numFmtId="0" fontId="12" fillId="3" borderId="0" xfId="0" applyFont="1" applyFill="1" applyAlignment="1">
      <alignment horizontal="left" vertical="distributed"/>
    </xf>
    <xf numFmtId="0" fontId="13" fillId="4" borderId="17" xfId="0" applyFont="1" applyFill="1" applyBorder="1" applyAlignment="1">
      <alignment horizontal="center" vertical="center"/>
    </xf>
    <xf numFmtId="38" fontId="70" fillId="3" borderId="16" xfId="1" applyFont="1" applyFill="1" applyBorder="1" applyAlignment="1">
      <alignment horizontal="center" vertical="distributed"/>
    </xf>
    <xf numFmtId="0" fontId="21" fillId="3" borderId="0" xfId="0" applyFont="1" applyFill="1" applyAlignment="1">
      <alignment horizontal="left" vertical="distributed"/>
    </xf>
    <xf numFmtId="0" fontId="67" fillId="3" borderId="0" xfId="0" applyFont="1" applyFill="1" applyAlignment="1">
      <alignment horizontal="left" vertical="distributed"/>
    </xf>
    <xf numFmtId="0" fontId="65" fillId="3" borderId="8" xfId="2" applyNumberFormat="1" applyFont="1" applyFill="1" applyBorder="1" applyAlignment="1">
      <alignment horizontal="center" vertical="distributed"/>
    </xf>
    <xf numFmtId="0" fontId="64" fillId="3" borderId="19" xfId="0" applyFont="1" applyFill="1" applyBorder="1">
      <alignment vertical="center"/>
    </xf>
    <xf numFmtId="0" fontId="64" fillId="3" borderId="0" xfId="0" applyFont="1" applyFill="1">
      <alignment vertical="center"/>
    </xf>
    <xf numFmtId="0" fontId="13" fillId="0" borderId="20" xfId="0" applyFont="1" applyBorder="1" applyAlignment="1">
      <alignment horizontal="distributed" vertical="distributed"/>
    </xf>
    <xf numFmtId="0" fontId="13" fillId="0" borderId="21" xfId="0" applyFont="1" applyBorder="1" applyAlignment="1">
      <alignment horizontal="distributed" vertical="distributed"/>
    </xf>
    <xf numFmtId="0" fontId="24" fillId="0" borderId="22" xfId="0" applyFont="1" applyBorder="1" applyAlignment="1">
      <alignment horizontal="center"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7" fillId="3" borderId="0" xfId="0" applyFont="1" applyFill="1" applyAlignment="1">
      <alignment horizontal="left" vertical="center"/>
    </xf>
    <xf numFmtId="0" fontId="13" fillId="3" borderId="0" xfId="0" applyFont="1" applyFill="1" applyAlignment="1">
      <alignment horizontal="left" vertical="distributed"/>
    </xf>
    <xf numFmtId="0" fontId="17" fillId="3" borderId="19" xfId="0" applyFont="1" applyFill="1" applyBorder="1" applyAlignment="1">
      <alignment horizontal="left" vertical="center"/>
    </xf>
    <xf numFmtId="0" fontId="47" fillId="0" borderId="0" xfId="0" applyFont="1" applyAlignment="1">
      <alignment vertical="top" wrapText="1"/>
    </xf>
    <xf numFmtId="0" fontId="63" fillId="0" borderId="19" xfId="0" applyFont="1" applyBorder="1" applyAlignment="1">
      <alignment horizontal="left" vertical="center"/>
    </xf>
  </cellXfs>
  <cellStyles count="4">
    <cellStyle name="桁区切り" xfId="1" builtinId="6"/>
    <cellStyle name="通貨" xfId="2" builtinId="7"/>
    <cellStyle name="通貨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138302</xdr:colOff>
      <xdr:row>28</xdr:row>
      <xdr:rowOff>33020</xdr:rowOff>
    </xdr:from>
    <xdr:to>
      <xdr:col>21</xdr:col>
      <xdr:colOff>443801</xdr:colOff>
      <xdr:row>28</xdr:row>
      <xdr:rowOff>266778</xdr:rowOff>
    </xdr:to>
    <xdr:sp macro="" textlink="">
      <xdr:nvSpPr>
        <xdr:cNvPr id="4" name="Text Box 5">
          <a:extLst>
            <a:ext uri="{FF2B5EF4-FFF2-40B4-BE49-F238E27FC236}">
              <a16:creationId xmlns:a16="http://schemas.microsoft.com/office/drawing/2014/main" xmlns="" id="{11CC30B4-B1C5-4BAA-A810-521A611DB4E6}"/>
            </a:ext>
          </a:extLst>
        </xdr:cNvPr>
        <xdr:cNvSpPr txBox="1">
          <a:spLocks noChangeArrowheads="1"/>
        </xdr:cNvSpPr>
      </xdr:nvSpPr>
      <xdr:spPr bwMode="auto">
        <a:xfrm>
          <a:off x="7102373" y="9240419"/>
          <a:ext cx="1612481" cy="233758"/>
        </a:xfrm>
        <a:prstGeom prst="rect">
          <a:avLst/>
        </a:prstGeom>
        <a:noFill/>
        <a:ln>
          <a:noFill/>
        </a:ln>
      </xdr:spPr>
      <xdr:txBody>
        <a:bodyPr vertOverflow="clip" wrap="square" lIns="27432" tIns="18288" rIns="0" bIns="0" anchor="t" upright="1"/>
        <a:lstStyle/>
        <a:p>
          <a:pPr rtl="0"/>
          <a:r>
            <a:rPr lang="ja-JP" altLang="ja-JP" sz="1100" b="0" i="0" baseline="0">
              <a:effectLst/>
              <a:latin typeface="+mn-lt"/>
              <a:ea typeface="+mn-ea"/>
              <a:cs typeface="+mn-cs"/>
            </a:rPr>
            <a:t>例：　牛田（うしだ）</a:t>
          </a:r>
          <a:endParaRPr lang="ja-JP" altLang="ja-JP" sz="1000">
            <a:effectLst/>
          </a:endParaRPr>
        </a:p>
        <a:p>
          <a:pPr algn="l" rtl="0">
            <a:lnSpc>
              <a:spcPts val="1100"/>
            </a:lnSpc>
            <a:defRPr sz="1000"/>
          </a:pPr>
          <a:endParaRPr lang="ja-JP" altLang="en-US" sz="1000"/>
        </a:p>
      </xdr:txBody>
    </xdr:sp>
    <xdr:clientData/>
  </xdr:twoCellAnchor>
  <xdr:twoCellAnchor>
    <xdr:from>
      <xdr:col>14</xdr:col>
      <xdr:colOff>349250</xdr:colOff>
      <xdr:row>31</xdr:row>
      <xdr:rowOff>22225</xdr:rowOff>
    </xdr:from>
    <xdr:to>
      <xdr:col>21</xdr:col>
      <xdr:colOff>89411</xdr:colOff>
      <xdr:row>31</xdr:row>
      <xdr:rowOff>369608</xdr:rowOff>
    </xdr:to>
    <xdr:sp macro="" textlink="">
      <xdr:nvSpPr>
        <xdr:cNvPr id="8" name="Text Box 5">
          <a:extLst>
            <a:ext uri="{FF2B5EF4-FFF2-40B4-BE49-F238E27FC236}">
              <a16:creationId xmlns:a16="http://schemas.microsoft.com/office/drawing/2014/main" xmlns="" id="{E58AFE41-2ECD-4D59-8370-19D400ED64F7}"/>
            </a:ext>
          </a:extLst>
        </xdr:cNvPr>
        <xdr:cNvSpPr txBox="1">
          <a:spLocks noChangeArrowheads="1"/>
        </xdr:cNvSpPr>
      </xdr:nvSpPr>
      <xdr:spPr bwMode="auto">
        <a:xfrm>
          <a:off x="6299200" y="10756900"/>
          <a:ext cx="2238375" cy="347383"/>
        </a:xfrm>
        <a:prstGeom prst="rect">
          <a:avLst/>
        </a:prstGeom>
        <a:noFill/>
        <a:ln>
          <a:noFill/>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1" i="0" u="none" strike="noStrike" baseline="0">
              <a:solidFill>
                <a:srgbClr val="000000"/>
              </a:solidFill>
              <a:latin typeface="ＭＳ Ｐゴシック"/>
              <a:ea typeface="ＭＳ Ｐゴシック"/>
            </a:rPr>
            <a:t>　　　　　　</a:t>
          </a:r>
          <a:r>
            <a:rPr lang="en-US" altLang="ja-JP" sz="900" b="1" i="0" u="none" strike="noStrike" baseline="0">
              <a:solidFill>
                <a:srgbClr val="000000"/>
              </a:solidFill>
              <a:latin typeface="ＭＳ Ｐゴシック"/>
              <a:ea typeface="ＭＳ Ｐゴシック"/>
            </a:rPr>
            <a:t>※20</a:t>
          </a:r>
          <a:r>
            <a:rPr lang="ja-JP" altLang="en-US" sz="900" b="1" i="0" u="none" strike="noStrike" baseline="0">
              <a:solidFill>
                <a:srgbClr val="000000"/>
              </a:solidFill>
              <a:latin typeface="ＭＳ Ｐゴシック"/>
              <a:ea typeface="ＭＳ Ｐゴシック"/>
            </a:rPr>
            <a:t>文字以内でお願いします。</a:t>
          </a:r>
          <a:endParaRPr lang="en-US" altLang="ja-JP" sz="900" b="1"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700" b="1"/>
        </a:p>
      </xdr:txBody>
    </xdr:sp>
    <xdr:clientData/>
  </xdr:twoCellAnchor>
  <xdr:twoCellAnchor>
    <xdr:from>
      <xdr:col>14</xdr:col>
      <xdr:colOff>461089</xdr:colOff>
      <xdr:row>29</xdr:row>
      <xdr:rowOff>0</xdr:rowOff>
    </xdr:from>
    <xdr:to>
      <xdr:col>20</xdr:col>
      <xdr:colOff>255235</xdr:colOff>
      <xdr:row>29</xdr:row>
      <xdr:rowOff>293612</xdr:rowOff>
    </xdr:to>
    <xdr:sp macro="" textlink="">
      <xdr:nvSpPr>
        <xdr:cNvPr id="10" name="Text Box 5">
          <a:extLst>
            <a:ext uri="{FF2B5EF4-FFF2-40B4-BE49-F238E27FC236}">
              <a16:creationId xmlns:a16="http://schemas.microsoft.com/office/drawing/2014/main" xmlns="" id="{BF91EF7A-1F4C-48DC-B4D0-DCFDA9A74BAA}"/>
            </a:ext>
          </a:extLst>
        </xdr:cNvPr>
        <xdr:cNvSpPr txBox="1">
          <a:spLocks noChangeArrowheads="1"/>
        </xdr:cNvSpPr>
      </xdr:nvSpPr>
      <xdr:spPr bwMode="auto">
        <a:xfrm>
          <a:off x="6555184" y="9906000"/>
          <a:ext cx="2042716" cy="2921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例：○○セイヤクカブシキガイシャ</a:t>
          </a:r>
          <a:endParaRPr lang="ja-JP" altLang="en-US" sz="700"/>
        </a:p>
      </xdr:txBody>
    </xdr:sp>
    <xdr:clientData/>
  </xdr:twoCellAnchor>
  <xdr:twoCellAnchor>
    <xdr:from>
      <xdr:col>15</xdr:col>
      <xdr:colOff>320675</xdr:colOff>
      <xdr:row>11</xdr:row>
      <xdr:rowOff>488950</xdr:rowOff>
    </xdr:from>
    <xdr:to>
      <xdr:col>17</xdr:col>
      <xdr:colOff>86618</xdr:colOff>
      <xdr:row>12</xdr:row>
      <xdr:rowOff>231824</xdr:rowOff>
    </xdr:to>
    <xdr:sp macro="" textlink="">
      <xdr:nvSpPr>
        <xdr:cNvPr id="7" name="テキスト ボックス 6">
          <a:extLst>
            <a:ext uri="{FF2B5EF4-FFF2-40B4-BE49-F238E27FC236}">
              <a16:creationId xmlns:a16="http://schemas.microsoft.com/office/drawing/2014/main" xmlns="" id="{2D7D161C-3BBE-4036-BCB0-513BD6D4319C}"/>
            </a:ext>
          </a:extLst>
        </xdr:cNvPr>
        <xdr:cNvSpPr txBox="1"/>
      </xdr:nvSpPr>
      <xdr:spPr>
        <a:xfrm>
          <a:off x="6883400" y="3835400"/>
          <a:ext cx="330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endParaRPr kumimoji="1" lang="ja-JP" altLang="en-US" sz="1200"/>
        </a:p>
      </xdr:txBody>
    </xdr:sp>
    <xdr:clientData/>
  </xdr:twoCellAnchor>
  <xdr:twoCellAnchor>
    <xdr:from>
      <xdr:col>21</xdr:col>
      <xdr:colOff>229260</xdr:colOff>
      <xdr:row>10</xdr:row>
      <xdr:rowOff>123502</xdr:rowOff>
    </xdr:from>
    <xdr:to>
      <xdr:col>30</xdr:col>
      <xdr:colOff>348126</xdr:colOff>
      <xdr:row>14</xdr:row>
      <xdr:rowOff>14031</xdr:rowOff>
    </xdr:to>
    <xdr:sp macro="" textlink="">
      <xdr:nvSpPr>
        <xdr:cNvPr id="9" name="角丸四角形 8">
          <a:extLst>
            <a:ext uri="{FF2B5EF4-FFF2-40B4-BE49-F238E27FC236}">
              <a16:creationId xmlns:a16="http://schemas.microsoft.com/office/drawing/2014/main" xmlns="" id="{2A4706D2-68A6-443A-92AC-81A6DAD87EED}"/>
            </a:ext>
          </a:extLst>
        </xdr:cNvPr>
        <xdr:cNvSpPr/>
      </xdr:nvSpPr>
      <xdr:spPr>
        <a:xfrm>
          <a:off x="8500313" y="2864263"/>
          <a:ext cx="5346796" cy="19778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r>
            <a:rPr kumimoji="1" lang="ja-JP" altLang="en-US" sz="2000"/>
            <a:t>メールでの申込の場合は件名を</a:t>
          </a:r>
          <a:endParaRPr kumimoji="1" lang="en-US" altLang="ja-JP" sz="2000"/>
        </a:p>
        <a:p>
          <a:pPr algn="l"/>
          <a:r>
            <a:rPr kumimoji="1" lang="ja-JP" altLang="en-US" sz="2000"/>
            <a:t>「</a:t>
          </a:r>
          <a:r>
            <a:rPr kumimoji="1" lang="en-US" altLang="ja-JP" sz="2000" b="1">
              <a:solidFill>
                <a:srgbClr val="FF0000"/>
              </a:solidFill>
            </a:rPr>
            <a:t>【</a:t>
          </a:r>
          <a:r>
            <a:rPr kumimoji="1" lang="ja-JP" altLang="en-US" sz="2000" b="1">
              <a:solidFill>
                <a:srgbClr val="FF0000"/>
              </a:solidFill>
            </a:rPr>
            <a:t>申込</a:t>
          </a:r>
          <a:r>
            <a:rPr kumimoji="1" lang="en-US" altLang="ja-JP" sz="2000" b="1">
              <a:solidFill>
                <a:srgbClr val="FF0000"/>
              </a:solidFill>
            </a:rPr>
            <a:t>】</a:t>
          </a:r>
          <a:r>
            <a:rPr kumimoji="1" lang="ja-JP" altLang="en-US" sz="2000" b="1">
              <a:solidFill>
                <a:srgbClr val="FF0000"/>
              </a:solidFill>
            </a:rPr>
            <a:t>子ども・ガイド冊子購入</a:t>
          </a:r>
          <a:r>
            <a:rPr kumimoji="1" lang="ja-JP" altLang="en-US" sz="2000"/>
            <a:t>」</a:t>
          </a:r>
          <a:endParaRPr kumimoji="1" lang="en-US" altLang="ja-JP" sz="2000"/>
        </a:p>
        <a:p>
          <a:pPr algn="l">
            <a:lnSpc>
              <a:spcPts val="2500"/>
            </a:lnSpc>
          </a:pPr>
          <a:r>
            <a:rPr kumimoji="1" lang="ja-JP" altLang="en-US" sz="2000"/>
            <a:t>として送信お願いいたします</a:t>
          </a:r>
          <a:endParaRPr kumimoji="1" lang="en-US" altLang="ja-JP" sz="2000"/>
        </a:p>
      </xdr:txBody>
    </xdr:sp>
    <xdr:clientData/>
  </xdr:twoCellAnchor>
  <xdr:twoCellAnchor>
    <xdr:from>
      <xdr:col>15</xdr:col>
      <xdr:colOff>311512</xdr:colOff>
      <xdr:row>11</xdr:row>
      <xdr:rowOff>468176</xdr:rowOff>
    </xdr:from>
    <xdr:to>
      <xdr:col>17</xdr:col>
      <xdr:colOff>24361</xdr:colOff>
      <xdr:row>12</xdr:row>
      <xdr:rowOff>191010</xdr:rowOff>
    </xdr:to>
    <xdr:sp macro="" textlink="">
      <xdr:nvSpPr>
        <xdr:cNvPr id="13" name="テキスト ボックス 12">
          <a:extLst>
            <a:ext uri="{FF2B5EF4-FFF2-40B4-BE49-F238E27FC236}">
              <a16:creationId xmlns:a16="http://schemas.microsoft.com/office/drawing/2014/main" xmlns="" id="{116966C2-B9C1-4EE5-8F8C-46484EB617F1}"/>
            </a:ext>
          </a:extLst>
        </xdr:cNvPr>
        <xdr:cNvSpPr txBox="1"/>
      </xdr:nvSpPr>
      <xdr:spPr>
        <a:xfrm>
          <a:off x="6778149" y="3716125"/>
          <a:ext cx="305380" cy="23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55"/>
  <sheetViews>
    <sheetView tabSelected="1" view="pageBreakPreview" zoomScale="75" zoomScaleNormal="75" zoomScaleSheetLayoutView="75" workbookViewId="0"/>
  </sheetViews>
  <sheetFormatPr defaultRowHeight="12.9" customHeight="1"/>
  <cols>
    <col min="1" max="1" width="1.109375" customWidth="1"/>
    <col min="2" max="2" width="3" style="7" customWidth="1"/>
    <col min="3" max="3" width="16.44140625" customWidth="1"/>
    <col min="4" max="4" width="2.88671875" customWidth="1"/>
    <col min="5" max="5" width="16.6640625" customWidth="1"/>
    <col min="6" max="6" width="5.44140625" customWidth="1"/>
    <col min="7" max="7" width="3" customWidth="1"/>
    <col min="8" max="8" width="5.44140625" customWidth="1"/>
    <col min="9" max="9" width="6" customWidth="1"/>
    <col min="10" max="10" width="1.88671875" customWidth="1"/>
    <col min="11" max="12" width="6" customWidth="1"/>
    <col min="13" max="14" width="3" customWidth="1"/>
    <col min="15" max="15" width="7.5546875" customWidth="1"/>
    <col min="16" max="16" width="5" customWidth="1"/>
    <col min="17" max="17" width="2.44140625" customWidth="1"/>
    <col min="18" max="18" width="6.109375" customWidth="1"/>
    <col min="19" max="19" width="5.5546875" customWidth="1"/>
    <col min="20" max="20" width="2.5546875" customWidth="1"/>
    <col min="21" max="21" width="3.44140625" customWidth="1"/>
    <col min="22" max="22" width="9" style="20" customWidth="1"/>
    <col min="23" max="24" width="4.5546875" style="21" customWidth="1"/>
    <col min="25" max="25" width="9" style="21" customWidth="1"/>
  </cols>
  <sheetData>
    <row r="1" spans="1:31" ht="19.5" customHeight="1">
      <c r="B1" s="19" t="s">
        <v>62</v>
      </c>
      <c r="K1" s="1"/>
      <c r="M1" s="51" t="s">
        <v>0</v>
      </c>
      <c r="N1" s="2"/>
      <c r="O1" s="2"/>
      <c r="P1" s="3"/>
      <c r="Q1" s="3"/>
      <c r="S1" s="4" t="s">
        <v>1</v>
      </c>
      <c r="T1" s="4"/>
      <c r="U1" s="5" t="s">
        <v>51</v>
      </c>
    </row>
    <row r="2" spans="1:31" s="18" customFormat="1" ht="24.75" customHeight="1">
      <c r="A2" s="54"/>
      <c r="B2" s="55"/>
      <c r="C2" s="152" t="s">
        <v>54</v>
      </c>
      <c r="D2" s="152"/>
      <c r="E2" s="152"/>
      <c r="F2" s="152"/>
      <c r="G2" s="152"/>
      <c r="H2" s="152"/>
      <c r="I2" s="152"/>
      <c r="J2" s="152"/>
      <c r="K2" s="152"/>
      <c r="L2" s="152"/>
      <c r="M2" s="152"/>
      <c r="N2" s="152"/>
      <c r="O2" s="56" t="s">
        <v>23</v>
      </c>
      <c r="P2" s="57"/>
      <c r="Q2" s="57"/>
      <c r="R2" s="57"/>
      <c r="S2" s="57"/>
      <c r="T2" s="57"/>
      <c r="U2" s="57"/>
      <c r="V2" s="21"/>
      <c r="W2" s="21"/>
      <c r="X2" s="22"/>
      <c r="Y2" s="23"/>
    </row>
    <row r="3" spans="1:31" ht="24.75" customHeight="1">
      <c r="A3" s="55"/>
      <c r="B3" s="55"/>
      <c r="C3" s="152"/>
      <c r="D3" s="152"/>
      <c r="E3" s="152"/>
      <c r="F3" s="152"/>
      <c r="G3" s="152"/>
      <c r="H3" s="152"/>
      <c r="I3" s="152"/>
      <c r="J3" s="152"/>
      <c r="K3" s="152"/>
      <c r="L3" s="152"/>
      <c r="M3" s="152"/>
      <c r="N3" s="152"/>
      <c r="O3" s="56" t="s">
        <v>24</v>
      </c>
      <c r="P3" s="58"/>
      <c r="Q3" s="58"/>
      <c r="R3" s="58"/>
      <c r="S3" s="58"/>
      <c r="T3" s="58"/>
      <c r="U3" s="58"/>
      <c r="V3" s="21"/>
      <c r="X3" s="24"/>
    </row>
    <row r="4" spans="1:31" ht="24" customHeight="1">
      <c r="A4" s="59"/>
      <c r="B4" s="60"/>
      <c r="C4" s="61" t="s">
        <v>55</v>
      </c>
      <c r="D4" s="59"/>
      <c r="E4" s="59"/>
      <c r="F4" s="59"/>
      <c r="G4" s="59"/>
      <c r="H4" s="59"/>
      <c r="I4" s="59"/>
      <c r="J4" s="59"/>
      <c r="K4" s="59"/>
      <c r="L4" s="59"/>
      <c r="M4" s="59"/>
      <c r="N4" s="59"/>
      <c r="O4" s="59"/>
      <c r="P4" s="59"/>
      <c r="Q4" s="59"/>
      <c r="R4" s="59"/>
      <c r="S4" s="59"/>
      <c r="T4" s="59"/>
      <c r="U4" s="59"/>
      <c r="V4" s="24"/>
    </row>
    <row r="5" spans="1:31" ht="24" customHeight="1">
      <c r="A5" s="59"/>
      <c r="B5" s="60"/>
      <c r="C5" s="159" t="s">
        <v>25</v>
      </c>
      <c r="D5" s="159"/>
      <c r="E5" s="159"/>
      <c r="F5" s="62"/>
      <c r="G5" s="59"/>
      <c r="H5" s="160" t="s">
        <v>56</v>
      </c>
      <c r="I5" s="160"/>
      <c r="J5" s="160"/>
      <c r="K5" s="160"/>
      <c r="L5" s="160"/>
      <c r="M5" s="160"/>
      <c r="N5" s="160"/>
      <c r="O5" s="160"/>
      <c r="P5" s="160"/>
      <c r="Q5" s="160"/>
      <c r="R5" s="160"/>
      <c r="S5" s="160"/>
      <c r="T5" s="160"/>
      <c r="U5" s="160"/>
      <c r="V5" s="24"/>
    </row>
    <row r="6" spans="1:31" s="9" customFormat="1" ht="22.8" customHeight="1">
      <c r="A6" s="63"/>
      <c r="B6" s="63"/>
      <c r="C6" s="156" t="s">
        <v>26</v>
      </c>
      <c r="D6" s="156"/>
      <c r="E6" s="156"/>
      <c r="F6" s="156"/>
      <c r="G6" s="156"/>
      <c r="H6" s="160" t="s">
        <v>57</v>
      </c>
      <c r="I6" s="160"/>
      <c r="J6" s="160"/>
      <c r="K6" s="160"/>
      <c r="L6" s="160"/>
      <c r="M6" s="160"/>
      <c r="N6" s="160"/>
      <c r="O6" s="160"/>
      <c r="P6" s="160"/>
      <c r="Q6" s="160"/>
      <c r="R6" s="160"/>
      <c r="S6" s="160"/>
      <c r="T6" s="160"/>
      <c r="U6" s="160"/>
      <c r="V6" s="25"/>
      <c r="W6" s="26"/>
      <c r="X6" s="27"/>
      <c r="Y6" s="27"/>
    </row>
    <row r="7" spans="1:31" s="9" customFormat="1" ht="9.75" customHeight="1" thickBot="1">
      <c r="A7" s="63"/>
      <c r="B7" s="64"/>
      <c r="C7" s="63"/>
      <c r="D7" s="65"/>
      <c r="E7" s="65"/>
      <c r="F7" s="65"/>
      <c r="G7" s="65"/>
      <c r="H7" s="65"/>
      <c r="I7" s="65"/>
      <c r="J7" s="65"/>
      <c r="K7" s="65"/>
      <c r="L7" s="63"/>
      <c r="M7" s="63"/>
      <c r="N7" s="63"/>
      <c r="O7" s="153"/>
      <c r="P7" s="153"/>
      <c r="Q7" s="153"/>
      <c r="R7" s="153"/>
      <c r="S7" s="153"/>
      <c r="T7" s="66"/>
      <c r="U7" s="63"/>
      <c r="V7" s="20"/>
      <c r="W7" s="140"/>
      <c r="X7" s="140"/>
      <c r="Y7" s="27"/>
    </row>
    <row r="8" spans="1:31" ht="43.5" customHeight="1" thickBot="1">
      <c r="A8" s="59"/>
      <c r="B8" s="60"/>
      <c r="C8" s="141" t="s">
        <v>3</v>
      </c>
      <c r="D8" s="142"/>
      <c r="E8" s="67" t="str">
        <f ca="1">YEAR(TODAY())&amp;+"年"</f>
        <v>2021年</v>
      </c>
      <c r="F8" s="68"/>
      <c r="G8" s="68" t="s">
        <v>46</v>
      </c>
      <c r="H8" s="68"/>
      <c r="I8" s="69" t="s">
        <v>47</v>
      </c>
      <c r="J8" s="143" t="s">
        <v>4</v>
      </c>
      <c r="K8" s="144"/>
      <c r="L8" s="144"/>
      <c r="M8" s="145"/>
      <c r="N8" s="146"/>
      <c r="O8" s="147"/>
      <c r="P8" s="147"/>
      <c r="Q8" s="147"/>
      <c r="R8" s="147"/>
      <c r="S8" s="147"/>
      <c r="T8" s="147"/>
      <c r="U8" s="148"/>
      <c r="V8" s="30" t="str">
        <f>IF(OR(ISBLANK(F8),ISBLANK(H8),ISBLANK(N8)),"←要記入（送信日時と都道府県名を入力して下さい）","")</f>
        <v>←要記入（送信日時と都道府県名を入力して下さい）</v>
      </c>
      <c r="W8" s="31"/>
      <c r="X8" s="31"/>
      <c r="Y8" s="31"/>
      <c r="Z8" s="32"/>
      <c r="AA8" s="32"/>
      <c r="AB8" s="32"/>
      <c r="AC8" s="32"/>
      <c r="AD8" s="32"/>
      <c r="AE8" s="32"/>
    </row>
    <row r="9" spans="1:31" s="9" customFormat="1" ht="6" customHeight="1" thickBot="1">
      <c r="A9" s="63"/>
      <c r="B9" s="64"/>
      <c r="C9" s="63"/>
      <c r="D9" s="70"/>
      <c r="E9" s="71"/>
      <c r="F9" s="71"/>
      <c r="G9" s="71"/>
      <c r="H9" s="71"/>
      <c r="I9" s="71"/>
      <c r="J9" s="71"/>
      <c r="K9" s="71"/>
      <c r="L9" s="71"/>
      <c r="M9" s="71"/>
      <c r="N9" s="71"/>
      <c r="O9" s="72"/>
      <c r="P9" s="72"/>
      <c r="Q9" s="72"/>
      <c r="R9" s="72"/>
      <c r="S9" s="72"/>
      <c r="T9" s="72"/>
      <c r="U9" s="72"/>
      <c r="V9" s="33"/>
      <c r="W9" s="34"/>
      <c r="X9" s="34"/>
      <c r="Y9" s="34"/>
      <c r="Z9" s="35"/>
      <c r="AA9" s="35"/>
      <c r="AB9" s="35"/>
      <c r="AC9" s="35"/>
      <c r="AD9" s="35"/>
      <c r="AE9" s="35"/>
    </row>
    <row r="10" spans="1:31" s="6" customFormat="1" ht="18.75" customHeight="1" thickBot="1">
      <c r="A10" s="73"/>
      <c r="B10" s="74"/>
      <c r="C10" s="129" t="s">
        <v>5</v>
      </c>
      <c r="D10" s="130"/>
      <c r="E10" s="130"/>
      <c r="F10" s="130"/>
      <c r="G10" s="130"/>
      <c r="H10" s="130"/>
      <c r="I10" s="131"/>
      <c r="J10" s="132" t="s">
        <v>6</v>
      </c>
      <c r="K10" s="130"/>
      <c r="L10" s="130"/>
      <c r="M10" s="131"/>
      <c r="N10" s="132" t="s">
        <v>22</v>
      </c>
      <c r="O10" s="130"/>
      <c r="P10" s="131"/>
      <c r="Q10" s="132" t="s">
        <v>7</v>
      </c>
      <c r="R10" s="130"/>
      <c r="S10" s="130"/>
      <c r="T10" s="130"/>
      <c r="U10" s="157"/>
      <c r="V10" s="33"/>
      <c r="W10" s="36"/>
      <c r="X10" s="36"/>
      <c r="Y10" s="36"/>
      <c r="Z10" s="37"/>
      <c r="AA10" s="37"/>
      <c r="AB10" s="37"/>
      <c r="AC10" s="37"/>
      <c r="AD10" s="37"/>
      <c r="AE10" s="37"/>
    </row>
    <row r="11" spans="1:31" s="9" customFormat="1" ht="40.799999999999997" customHeight="1">
      <c r="A11" s="63"/>
      <c r="B11" s="75"/>
      <c r="C11" s="76" t="s">
        <v>27</v>
      </c>
      <c r="D11" s="77"/>
      <c r="E11" s="78"/>
      <c r="F11" s="79" t="s">
        <v>52</v>
      </c>
      <c r="G11" s="77"/>
      <c r="H11" s="80"/>
      <c r="I11" s="80"/>
      <c r="J11" s="81" t="s">
        <v>8</v>
      </c>
      <c r="K11" s="133"/>
      <c r="L11" s="133"/>
      <c r="M11" s="82" t="s">
        <v>9</v>
      </c>
      <c r="N11" s="83" t="s">
        <v>28</v>
      </c>
      <c r="O11" s="84">
        <v>102</v>
      </c>
      <c r="P11" s="85" t="s">
        <v>29</v>
      </c>
      <c r="Q11" s="81" t="s">
        <v>30</v>
      </c>
      <c r="R11" s="154" t="str">
        <f>IF(K11="","",K11*O11)</f>
        <v/>
      </c>
      <c r="S11" s="154"/>
      <c r="T11" s="86" t="s">
        <v>9</v>
      </c>
      <c r="U11" s="87" t="s">
        <v>10</v>
      </c>
      <c r="V11" s="38"/>
      <c r="W11" s="34"/>
      <c r="X11" s="34"/>
      <c r="Y11" s="34"/>
      <c r="Z11" s="35"/>
      <c r="AA11" s="35"/>
      <c r="AB11" s="35"/>
      <c r="AC11" s="35"/>
      <c r="AD11" s="35"/>
      <c r="AE11" s="35"/>
    </row>
    <row r="12" spans="1:31" s="9" customFormat="1" ht="40.799999999999997" customHeight="1">
      <c r="A12" s="63"/>
      <c r="B12" s="75"/>
      <c r="C12" s="88" t="s">
        <v>31</v>
      </c>
      <c r="D12" s="89"/>
      <c r="E12" s="90"/>
      <c r="F12" s="91" t="s">
        <v>52</v>
      </c>
      <c r="G12" s="89"/>
      <c r="H12" s="92"/>
      <c r="I12" s="92"/>
      <c r="J12" s="93" t="s">
        <v>8</v>
      </c>
      <c r="K12" s="161"/>
      <c r="L12" s="161"/>
      <c r="M12" s="94" t="s">
        <v>9</v>
      </c>
      <c r="N12" s="95" t="s">
        <v>28</v>
      </c>
      <c r="O12" s="96">
        <v>204</v>
      </c>
      <c r="P12" s="97" t="s">
        <v>32</v>
      </c>
      <c r="Q12" s="93" t="s">
        <v>8</v>
      </c>
      <c r="R12" s="154" t="str">
        <f>IF(K12="","",K12*O12)</f>
        <v/>
      </c>
      <c r="S12" s="154"/>
      <c r="T12" s="98" t="s">
        <v>9</v>
      </c>
      <c r="U12" s="99" t="s">
        <v>10</v>
      </c>
      <c r="V12" s="38"/>
      <c r="W12" s="34"/>
      <c r="X12" s="34"/>
      <c r="Y12" s="34"/>
      <c r="Z12" s="35"/>
      <c r="AA12" s="35"/>
      <c r="AB12" s="35"/>
      <c r="AC12" s="35"/>
      <c r="AD12" s="35"/>
      <c r="AE12" s="35"/>
    </row>
    <row r="13" spans="1:31" s="9" customFormat="1" ht="40.799999999999997" customHeight="1" thickBot="1">
      <c r="A13" s="63"/>
      <c r="B13" s="75"/>
      <c r="C13" s="100" t="s">
        <v>33</v>
      </c>
      <c r="D13" s="134" t="s">
        <v>53</v>
      </c>
      <c r="E13" s="135"/>
      <c r="F13" s="135"/>
      <c r="G13" s="135"/>
      <c r="H13" s="135"/>
      <c r="I13" s="135"/>
      <c r="J13" s="135"/>
      <c r="K13" s="135"/>
      <c r="L13" s="135"/>
      <c r="M13" s="136"/>
      <c r="N13" s="101"/>
      <c r="O13" s="102">
        <v>480</v>
      </c>
      <c r="P13" s="103" t="s">
        <v>32</v>
      </c>
      <c r="Q13" s="104" t="s">
        <v>8</v>
      </c>
      <c r="R13" s="154" t="str">
        <f>V13</f>
        <v/>
      </c>
      <c r="S13" s="154"/>
      <c r="T13" s="105" t="s">
        <v>9</v>
      </c>
      <c r="U13" s="106" t="s">
        <v>10</v>
      </c>
      <c r="V13" s="39" t="str">
        <f>IF(K11+K12&lt;0.9,"",IF(K11+K12&lt;20,480,0))</f>
        <v/>
      </c>
      <c r="W13" s="34"/>
      <c r="X13" s="34"/>
      <c r="Y13" s="34"/>
      <c r="Z13" s="35"/>
      <c r="AA13" s="35"/>
      <c r="AB13" s="35"/>
      <c r="AC13" s="35"/>
      <c r="AD13" s="35"/>
      <c r="AE13" s="35"/>
    </row>
    <row r="14" spans="1:31" s="9" customFormat="1" ht="42" customHeight="1" thickBot="1">
      <c r="A14" s="63"/>
      <c r="B14" s="75"/>
      <c r="C14" s="155"/>
      <c r="D14" s="155"/>
      <c r="E14" s="155"/>
      <c r="F14" s="155"/>
      <c r="G14" s="155"/>
      <c r="H14" s="155"/>
      <c r="I14" s="155"/>
      <c r="J14" s="149" t="s">
        <v>11</v>
      </c>
      <c r="K14" s="150"/>
      <c r="L14" s="150"/>
      <c r="M14" s="150"/>
      <c r="N14" s="150"/>
      <c r="O14" s="150"/>
      <c r="P14" s="151"/>
      <c r="Q14" s="107" t="s">
        <v>8</v>
      </c>
      <c r="R14" s="158" t="str">
        <f>IF(V14=0,"",V14)</f>
        <v/>
      </c>
      <c r="S14" s="158"/>
      <c r="T14" s="108" t="s">
        <v>9</v>
      </c>
      <c r="U14" s="109" t="s">
        <v>10</v>
      </c>
      <c r="V14" s="28">
        <f>SUM(R11:S13)</f>
        <v>0</v>
      </c>
      <c r="W14" s="34"/>
      <c r="X14" s="34"/>
      <c r="Y14" s="34"/>
      <c r="Z14" s="35"/>
      <c r="AA14" s="35"/>
      <c r="AB14" s="35"/>
      <c r="AC14" s="35"/>
      <c r="AD14" s="35"/>
      <c r="AE14" s="35"/>
    </row>
    <row r="15" spans="1:31" s="9" customFormat="1" ht="9.15" customHeight="1">
      <c r="A15" s="63"/>
      <c r="B15" s="75"/>
      <c r="C15" s="110"/>
      <c r="D15" s="110"/>
      <c r="E15" s="110"/>
      <c r="F15" s="110"/>
      <c r="G15" s="110"/>
      <c r="H15" s="110"/>
      <c r="I15" s="110"/>
      <c r="J15" s="111"/>
      <c r="K15" s="111"/>
      <c r="L15" s="111"/>
      <c r="M15" s="111"/>
      <c r="N15" s="111"/>
      <c r="O15" s="111"/>
      <c r="P15" s="111"/>
      <c r="Q15" s="112"/>
      <c r="R15" s="113"/>
      <c r="S15" s="113"/>
      <c r="T15" s="114"/>
      <c r="U15" s="115"/>
      <c r="V15" s="40"/>
      <c r="W15" s="34"/>
      <c r="X15" s="34"/>
      <c r="Y15" s="34"/>
      <c r="Z15" s="35"/>
      <c r="AA15" s="35"/>
      <c r="AB15" s="35"/>
      <c r="AC15" s="35"/>
      <c r="AD15" s="35"/>
      <c r="AE15" s="35"/>
    </row>
    <row r="16" spans="1:31" s="1" customFormat="1" ht="22.8" customHeight="1">
      <c r="A16" s="59"/>
      <c r="B16" s="60"/>
      <c r="C16" s="128" t="s">
        <v>37</v>
      </c>
      <c r="D16" s="128"/>
      <c r="E16" s="137" t="s">
        <v>58</v>
      </c>
      <c r="F16" s="137"/>
      <c r="G16" s="137"/>
      <c r="H16" s="137"/>
      <c r="I16" s="137"/>
      <c r="J16" s="137"/>
      <c r="K16" s="137"/>
      <c r="L16" s="137"/>
      <c r="M16" s="137"/>
      <c r="N16" s="137"/>
      <c r="O16" s="137"/>
      <c r="P16" s="137"/>
      <c r="Q16" s="137"/>
      <c r="R16" s="137"/>
      <c r="S16" s="137"/>
      <c r="T16" s="137"/>
      <c r="U16" s="137"/>
      <c r="V16" s="53"/>
      <c r="W16" s="42"/>
      <c r="X16" s="42"/>
      <c r="Y16" s="42"/>
      <c r="Z16" s="43"/>
      <c r="AA16" s="43"/>
      <c r="AB16" s="43"/>
      <c r="AC16" s="43"/>
      <c r="AD16" s="43"/>
      <c r="AE16" s="43"/>
    </row>
    <row r="17" spans="1:40" s="1" customFormat="1" ht="22.8" customHeight="1">
      <c r="A17" s="59"/>
      <c r="B17" s="60"/>
      <c r="C17" s="138"/>
      <c r="D17" s="138"/>
      <c r="E17" s="137" t="s">
        <v>59</v>
      </c>
      <c r="F17" s="137"/>
      <c r="G17" s="137"/>
      <c r="H17" s="137"/>
      <c r="I17" s="137"/>
      <c r="J17" s="137"/>
      <c r="K17" s="137"/>
      <c r="L17" s="137"/>
      <c r="M17" s="137"/>
      <c r="N17" s="137"/>
      <c r="O17" s="137"/>
      <c r="P17" s="137"/>
      <c r="Q17" s="137"/>
      <c r="R17" s="137"/>
      <c r="S17" s="137"/>
      <c r="T17" s="137"/>
      <c r="U17" s="137"/>
      <c r="V17" s="52"/>
      <c r="W17" s="42"/>
      <c r="X17" s="42"/>
      <c r="Y17" s="42"/>
      <c r="Z17" s="43"/>
      <c r="AA17" s="43"/>
      <c r="AB17" s="43"/>
      <c r="AC17" s="43"/>
      <c r="AD17" s="43"/>
      <c r="AE17" s="43"/>
    </row>
    <row r="18" spans="1:40" s="1" customFormat="1" ht="22.8" customHeight="1">
      <c r="A18" s="59"/>
      <c r="B18" s="60"/>
      <c r="C18" s="128" t="s">
        <v>38</v>
      </c>
      <c r="D18" s="128"/>
      <c r="E18" s="139" t="s">
        <v>60</v>
      </c>
      <c r="F18" s="139"/>
      <c r="G18" s="139"/>
      <c r="H18" s="139"/>
      <c r="I18" s="139"/>
      <c r="J18" s="139"/>
      <c r="K18" s="139"/>
      <c r="L18" s="139"/>
      <c r="M18" s="139"/>
      <c r="N18" s="139"/>
      <c r="O18" s="139"/>
      <c r="P18" s="139"/>
      <c r="Q18" s="139"/>
      <c r="R18" s="139"/>
      <c r="S18" s="139"/>
      <c r="T18" s="139"/>
      <c r="U18" s="139"/>
      <c r="V18" s="41"/>
      <c r="W18" s="42"/>
      <c r="X18" s="42"/>
      <c r="Y18" s="42"/>
      <c r="Z18" s="43"/>
      <c r="AA18" s="43"/>
      <c r="AB18" s="43"/>
      <c r="AC18" s="43"/>
      <c r="AD18" s="43"/>
      <c r="AE18" s="43"/>
    </row>
    <row r="19" spans="1:40" s="1" customFormat="1" ht="22.8" customHeight="1">
      <c r="A19" s="59"/>
      <c r="B19" s="60"/>
      <c r="C19" s="128" t="s">
        <v>39</v>
      </c>
      <c r="D19" s="128"/>
      <c r="E19" s="139" t="s">
        <v>50</v>
      </c>
      <c r="F19" s="139"/>
      <c r="G19" s="139"/>
      <c r="H19" s="139"/>
      <c r="I19" s="139"/>
      <c r="J19" s="139"/>
      <c r="K19" s="139"/>
      <c r="L19" s="139"/>
      <c r="M19" s="139"/>
      <c r="N19" s="139"/>
      <c r="O19" s="139"/>
      <c r="P19" s="139"/>
      <c r="Q19" s="139"/>
      <c r="R19" s="139"/>
      <c r="S19" s="139"/>
      <c r="T19" s="139"/>
      <c r="U19" s="139"/>
      <c r="V19" s="41"/>
      <c r="W19" s="42"/>
      <c r="X19" s="42"/>
      <c r="Y19" s="42"/>
      <c r="Z19" s="43"/>
      <c r="AA19" s="43"/>
      <c r="AB19" s="43"/>
      <c r="AC19" s="43"/>
      <c r="AD19" s="43"/>
      <c r="AE19" s="43"/>
    </row>
    <row r="20" spans="1:40" ht="22.8" customHeight="1">
      <c r="A20" s="59"/>
      <c r="B20" s="60"/>
      <c r="C20" s="138"/>
      <c r="D20" s="138"/>
      <c r="E20" s="137" t="s">
        <v>61</v>
      </c>
      <c r="F20" s="137"/>
      <c r="G20" s="137"/>
      <c r="H20" s="137"/>
      <c r="I20" s="137"/>
      <c r="J20" s="137"/>
      <c r="K20" s="137"/>
      <c r="L20" s="137"/>
      <c r="M20" s="137"/>
      <c r="N20" s="137"/>
      <c r="O20" s="137"/>
      <c r="P20" s="137"/>
      <c r="Q20" s="137"/>
      <c r="R20" s="137"/>
      <c r="S20" s="137"/>
      <c r="T20" s="137"/>
      <c r="U20" s="137"/>
      <c r="V20" s="44"/>
      <c r="W20" s="31"/>
      <c r="X20" s="31"/>
      <c r="Y20" s="31"/>
      <c r="Z20" s="32"/>
      <c r="AA20" s="32"/>
      <c r="AB20" s="32"/>
      <c r="AC20" s="32"/>
      <c r="AD20" s="32"/>
      <c r="AE20" s="32"/>
    </row>
    <row r="21" spans="1:40" ht="9.75" customHeight="1">
      <c r="A21" s="59"/>
      <c r="B21" s="60"/>
      <c r="C21" s="59"/>
      <c r="D21" s="59"/>
      <c r="E21" s="116"/>
      <c r="F21" s="116"/>
      <c r="G21" s="116"/>
      <c r="H21" s="116"/>
      <c r="I21" s="116"/>
      <c r="J21" s="116"/>
      <c r="K21" s="116"/>
      <c r="L21" s="116"/>
      <c r="M21" s="116"/>
      <c r="N21" s="116"/>
      <c r="O21" s="116"/>
      <c r="P21" s="116"/>
      <c r="Q21" s="116"/>
      <c r="R21" s="116"/>
      <c r="S21" s="116"/>
      <c r="T21" s="59"/>
      <c r="U21" s="59"/>
      <c r="V21" s="44"/>
      <c r="W21" s="31"/>
      <c r="X21" s="31"/>
      <c r="Y21" s="31"/>
      <c r="Z21" s="32"/>
      <c r="AA21" s="32"/>
      <c r="AB21" s="32"/>
      <c r="AC21" s="32"/>
      <c r="AD21" s="32"/>
      <c r="AE21" s="32"/>
    </row>
    <row r="22" spans="1:40" ht="30.9" customHeight="1">
      <c r="A22" s="59"/>
      <c r="B22" s="64" t="s">
        <v>12</v>
      </c>
      <c r="C22" s="117" t="s">
        <v>43</v>
      </c>
      <c r="D22" s="118"/>
      <c r="E22" s="62" t="s">
        <v>64</v>
      </c>
      <c r="F22" s="119" t="s">
        <v>2</v>
      </c>
      <c r="G22" s="163"/>
      <c r="H22" s="163"/>
      <c r="I22" s="163"/>
      <c r="J22" s="163"/>
      <c r="K22" s="163"/>
      <c r="L22" s="163"/>
      <c r="M22" s="163"/>
      <c r="N22" s="163"/>
      <c r="O22" s="163"/>
      <c r="P22" s="163"/>
      <c r="Q22" s="163"/>
      <c r="R22" s="163"/>
      <c r="S22" s="163"/>
      <c r="T22" s="163"/>
      <c r="U22" s="163"/>
      <c r="V22" s="45" t="str">
        <f>IF(OR(ISBLANK(G22)),"←要記入(例：○○医院、㈱○○製薬)","")</f>
        <v>←要記入(例：○○医院、㈱○○製薬)</v>
      </c>
      <c r="W22" s="31"/>
      <c r="X22" s="31"/>
      <c r="Y22" s="31"/>
      <c r="Z22" s="32"/>
      <c r="AA22" s="32"/>
      <c r="AB22" s="32"/>
      <c r="AC22" s="32"/>
      <c r="AD22" s="32"/>
      <c r="AE22" s="32"/>
    </row>
    <row r="23" spans="1:40" ht="30.9" customHeight="1">
      <c r="A23" s="59"/>
      <c r="B23" s="120"/>
      <c r="C23" s="121"/>
      <c r="D23" s="122"/>
      <c r="E23" s="62" t="s">
        <v>34</v>
      </c>
      <c r="F23" s="119" t="s">
        <v>2</v>
      </c>
      <c r="G23" s="162"/>
      <c r="H23" s="162"/>
      <c r="I23" s="162"/>
      <c r="J23" s="162"/>
      <c r="K23" s="162"/>
      <c r="L23" s="162"/>
      <c r="M23" s="162"/>
      <c r="N23" s="162"/>
      <c r="O23" s="162"/>
      <c r="P23" s="162"/>
      <c r="Q23" s="162"/>
      <c r="R23" s="162"/>
      <c r="S23" s="162"/>
      <c r="T23" s="162"/>
      <c r="U23" s="162"/>
      <c r="V23" s="45" t="str">
        <f>IF(OR(ISBLANK(G23)),"←要記入(事業所名のふりがなを入力して下さい)","")</f>
        <v>←要記入(事業所名のふりがなを入力して下さい)</v>
      </c>
      <c r="W23" s="31"/>
      <c r="X23" s="31"/>
      <c r="Y23" s="31"/>
      <c r="Z23" s="32"/>
      <c r="AA23" s="32"/>
      <c r="AB23" s="32"/>
      <c r="AC23" s="32"/>
      <c r="AD23" s="32"/>
      <c r="AE23" s="32"/>
    </row>
    <row r="24" spans="1:40" ht="30.9" customHeight="1">
      <c r="A24" s="59"/>
      <c r="B24" s="120"/>
      <c r="C24" s="59"/>
      <c r="D24" s="122"/>
      <c r="E24" s="62" t="s">
        <v>13</v>
      </c>
      <c r="F24" s="119" t="s">
        <v>2</v>
      </c>
      <c r="G24" s="162"/>
      <c r="H24" s="162"/>
      <c r="I24" s="162"/>
      <c r="J24" s="162"/>
      <c r="K24" s="162"/>
      <c r="L24" s="162"/>
      <c r="M24" s="162"/>
      <c r="N24" s="162"/>
      <c r="O24" s="162"/>
      <c r="P24" s="162"/>
      <c r="Q24" s="162"/>
      <c r="R24" s="162"/>
      <c r="S24" s="162"/>
      <c r="T24" s="162"/>
      <c r="U24" s="162"/>
      <c r="V24" s="45" t="str">
        <f>IF(OR(ISBLANK(G24)),"←要記入(郵便番号を入力してく下さい)","")</f>
        <v>←要記入(郵便番号を入力してく下さい)</v>
      </c>
      <c r="W24" s="31"/>
      <c r="X24" s="31"/>
      <c r="Y24" s="31"/>
      <c r="Z24" s="32"/>
      <c r="AA24" s="32"/>
      <c r="AB24" s="32"/>
      <c r="AC24" s="32"/>
      <c r="AD24" s="32"/>
      <c r="AE24" s="32"/>
    </row>
    <row r="25" spans="1:40" s="9" customFormat="1" ht="30.9" customHeight="1">
      <c r="A25" s="63"/>
      <c r="B25" s="64"/>
      <c r="C25" s="63"/>
      <c r="D25" s="63"/>
      <c r="E25" s="62" t="s">
        <v>35</v>
      </c>
      <c r="F25" s="119" t="s">
        <v>2</v>
      </c>
      <c r="G25" s="162"/>
      <c r="H25" s="162"/>
      <c r="I25" s="162"/>
      <c r="J25" s="162"/>
      <c r="K25" s="162"/>
      <c r="L25" s="162"/>
      <c r="M25" s="162"/>
      <c r="N25" s="162"/>
      <c r="O25" s="162"/>
      <c r="P25" s="162"/>
      <c r="Q25" s="162"/>
      <c r="R25" s="162"/>
      <c r="S25" s="162"/>
      <c r="T25" s="162"/>
      <c r="U25" s="162"/>
      <c r="V25" s="45" t="str">
        <f>IF(OR(ISBLANK(G25)),"←要記入(お届け先を入力して下さい)","")</f>
        <v>←要記入(お届け先を入力して下さい)</v>
      </c>
      <c r="W25" s="34"/>
      <c r="X25" s="34"/>
      <c r="Y25" s="34"/>
      <c r="Z25" s="35"/>
      <c r="AA25" s="35"/>
      <c r="AB25" s="35"/>
      <c r="AC25" s="35"/>
      <c r="AD25" s="35"/>
      <c r="AE25" s="35"/>
    </row>
    <row r="26" spans="1:40" s="9" customFormat="1" ht="30.9" customHeight="1">
      <c r="A26" s="63"/>
      <c r="B26" s="64"/>
      <c r="C26" s="63"/>
      <c r="D26" s="63"/>
      <c r="E26" s="123" t="s">
        <v>14</v>
      </c>
      <c r="F26" s="119" t="s">
        <v>2</v>
      </c>
      <c r="G26" s="162"/>
      <c r="H26" s="162"/>
      <c r="I26" s="162"/>
      <c r="J26" s="162"/>
      <c r="K26" s="162"/>
      <c r="L26" s="162"/>
      <c r="M26" s="162"/>
      <c r="N26" s="162"/>
      <c r="O26" s="162"/>
      <c r="P26" s="162"/>
      <c r="Q26" s="162"/>
      <c r="R26" s="162"/>
      <c r="S26" s="162"/>
      <c r="T26" s="162"/>
      <c r="U26" s="162"/>
      <c r="V26" s="45" t="str">
        <f>IF(OR(ISBLANK(G26)),"←要記入(電話番号を入力して下さい)","")</f>
        <v>←要記入(電話番号を入力して下さい)</v>
      </c>
      <c r="W26" s="34"/>
      <c r="X26" s="34"/>
      <c r="Y26" s="34"/>
      <c r="Z26" s="46"/>
      <c r="AA26" s="46"/>
      <c r="AB26" s="46"/>
      <c r="AC26" s="46"/>
      <c r="AD26" s="46"/>
      <c r="AE26" s="46"/>
      <c r="AF26" s="11"/>
      <c r="AG26" s="11"/>
      <c r="AH26" s="11"/>
      <c r="AI26" s="11"/>
      <c r="AJ26" s="11"/>
      <c r="AK26" s="11"/>
      <c r="AL26" s="11"/>
      <c r="AM26" s="11"/>
      <c r="AN26" s="11"/>
    </row>
    <row r="27" spans="1:40" s="9" customFormat="1" ht="30.9" customHeight="1">
      <c r="A27" s="63"/>
      <c r="B27" s="64"/>
      <c r="C27" s="63"/>
      <c r="D27" s="63"/>
      <c r="E27" s="62" t="s">
        <v>36</v>
      </c>
      <c r="F27" s="119" t="s">
        <v>2</v>
      </c>
      <c r="G27" s="162"/>
      <c r="H27" s="162"/>
      <c r="I27" s="162"/>
      <c r="J27" s="162"/>
      <c r="K27" s="162"/>
      <c r="L27" s="162"/>
      <c r="M27" s="162"/>
      <c r="N27" s="162"/>
      <c r="O27" s="162"/>
      <c r="P27" s="162"/>
      <c r="Q27" s="162"/>
      <c r="R27" s="162"/>
      <c r="S27" s="162"/>
      <c r="T27" s="162"/>
      <c r="U27" s="162"/>
      <c r="V27" s="45" t="str">
        <f>IF(OR(ISBLANK(G27)),"←要記入(FAX番号を入力して下さい)","")</f>
        <v>←要記入(FAX番号を入力して下さい)</v>
      </c>
      <c r="W27" s="34"/>
      <c r="X27" s="34"/>
      <c r="Y27" s="34"/>
      <c r="Z27" s="47"/>
      <c r="AA27" s="47"/>
      <c r="AB27" s="47"/>
      <c r="AC27" s="47"/>
      <c r="AD27" s="47"/>
      <c r="AE27" s="47"/>
      <c r="AF27" s="12"/>
      <c r="AG27" s="12"/>
      <c r="AH27" s="12"/>
      <c r="AI27" s="12"/>
      <c r="AJ27" s="12"/>
      <c r="AK27" s="12"/>
      <c r="AL27" s="12"/>
      <c r="AM27" s="12"/>
      <c r="AN27" s="12"/>
    </row>
    <row r="28" spans="1:40" s="9" customFormat="1" ht="30.9" customHeight="1">
      <c r="A28" s="63"/>
      <c r="B28" s="64"/>
      <c r="C28" s="63"/>
      <c r="D28" s="63"/>
      <c r="E28" s="62" t="s">
        <v>15</v>
      </c>
      <c r="F28" s="119" t="s">
        <v>2</v>
      </c>
      <c r="G28" s="162"/>
      <c r="H28" s="162"/>
      <c r="I28" s="162"/>
      <c r="J28" s="162"/>
      <c r="K28" s="162"/>
      <c r="L28" s="162"/>
      <c r="M28" s="162"/>
      <c r="N28" s="162"/>
      <c r="O28" s="162"/>
      <c r="P28" s="162"/>
      <c r="Q28" s="162"/>
      <c r="R28" s="162"/>
      <c r="S28" s="162"/>
      <c r="T28" s="162"/>
      <c r="U28" s="162"/>
      <c r="V28" s="45" t="str">
        <f>IF(OR(ISBLANK(G28)),"←要記入(担当課名を入力して下さい)","")</f>
        <v>←要記入(担当課名を入力して下さい)</v>
      </c>
      <c r="W28" s="34"/>
      <c r="X28" s="34"/>
      <c r="Y28" s="34"/>
      <c r="Z28" s="35"/>
      <c r="AA28" s="35"/>
      <c r="AB28" s="35"/>
      <c r="AC28" s="35"/>
      <c r="AD28" s="35"/>
      <c r="AE28" s="35"/>
    </row>
    <row r="29" spans="1:40" s="9" customFormat="1" ht="30.9" customHeight="1">
      <c r="A29" s="63"/>
      <c r="B29" s="64"/>
      <c r="C29" s="63"/>
      <c r="D29" s="63"/>
      <c r="E29" s="62" t="s">
        <v>44</v>
      </c>
      <c r="F29" s="119" t="s">
        <v>2</v>
      </c>
      <c r="G29" s="162"/>
      <c r="H29" s="162"/>
      <c r="I29" s="162"/>
      <c r="J29" s="162"/>
      <c r="K29" s="162"/>
      <c r="L29" s="162"/>
      <c r="M29" s="162"/>
      <c r="N29" s="162"/>
      <c r="O29" s="162"/>
      <c r="P29" s="162"/>
      <c r="Q29" s="162"/>
      <c r="R29" s="162"/>
      <c r="S29" s="162"/>
      <c r="T29" s="162"/>
      <c r="U29" s="162"/>
      <c r="V29" s="45" t="str">
        <f>IF(OR(ISBLANK(G29)),"←要記入(担当者名とふりがなを入力して下さい)","")</f>
        <v>←要記入(担当者名とふりがなを入力して下さい)</v>
      </c>
      <c r="W29" s="34"/>
      <c r="X29" s="34"/>
      <c r="Y29" s="34"/>
      <c r="Z29" s="35"/>
      <c r="AA29" s="35"/>
      <c r="AB29" s="35"/>
      <c r="AC29" s="35"/>
      <c r="AD29" s="35"/>
      <c r="AE29" s="35"/>
    </row>
    <row r="30" spans="1:40" s="9" customFormat="1" ht="30" customHeight="1">
      <c r="A30" s="63"/>
      <c r="B30" s="64"/>
      <c r="C30" s="63"/>
      <c r="D30" s="63"/>
      <c r="E30" s="62" t="s">
        <v>41</v>
      </c>
      <c r="F30" s="119" t="s">
        <v>42</v>
      </c>
      <c r="G30" s="172" t="s">
        <v>45</v>
      </c>
      <c r="H30" s="172"/>
      <c r="I30" s="174"/>
      <c r="J30" s="174"/>
      <c r="K30" s="174"/>
      <c r="L30" s="174"/>
      <c r="M30" s="174"/>
      <c r="N30" s="174"/>
      <c r="O30" s="174"/>
      <c r="P30" s="174"/>
      <c r="Q30" s="174"/>
      <c r="R30" s="174"/>
      <c r="S30" s="174"/>
      <c r="T30" s="174"/>
      <c r="U30" s="174"/>
      <c r="V30" s="50" t="str">
        <f>IF(OR(ISBLANK(I30)),"←要記入(入金を確認する際に必要になります　例：（カブ）○○ｾｲﾔｸなど)","")</f>
        <v>←要記入(入金を確認する際に必要になります　例：（カブ）○○ｾｲﾔｸなど)</v>
      </c>
      <c r="W30" s="34"/>
      <c r="X30" s="34"/>
      <c r="Y30" s="34"/>
      <c r="Z30" s="35"/>
      <c r="AA30" s="35"/>
      <c r="AB30" s="35"/>
      <c r="AC30" s="35"/>
      <c r="AD30" s="35"/>
      <c r="AE30" s="35"/>
    </row>
    <row r="31" spans="1:40" s="9" customFormat="1" ht="12" customHeight="1">
      <c r="B31" s="8"/>
      <c r="S31" s="13"/>
      <c r="T31" s="13"/>
      <c r="U31" s="13"/>
      <c r="V31" s="33"/>
      <c r="W31" s="34"/>
      <c r="X31" s="34"/>
      <c r="Y31" s="34"/>
      <c r="Z31" s="35"/>
      <c r="AA31" s="35"/>
      <c r="AB31" s="35"/>
      <c r="AC31" s="35"/>
      <c r="AD31" s="35"/>
      <c r="AE31" s="35"/>
    </row>
    <row r="32" spans="1:40" s="9" customFormat="1" ht="39" customHeight="1">
      <c r="B32" s="8" t="s">
        <v>12</v>
      </c>
      <c r="C32" s="14" t="s">
        <v>40</v>
      </c>
      <c r="D32" s="15" t="s">
        <v>12</v>
      </c>
      <c r="E32" s="16" t="s">
        <v>16</v>
      </c>
      <c r="F32" s="167"/>
      <c r="G32" s="168"/>
      <c r="H32" s="168"/>
      <c r="I32" s="168"/>
      <c r="J32" s="168"/>
      <c r="K32" s="168"/>
      <c r="L32" s="168"/>
      <c r="M32" s="168"/>
      <c r="N32" s="168"/>
      <c r="O32" s="168"/>
      <c r="P32" s="168"/>
      <c r="Q32" s="168"/>
      <c r="R32" s="168"/>
      <c r="S32" s="168"/>
      <c r="T32" s="168"/>
      <c r="U32" s="169"/>
      <c r="V32" s="49" t="str">
        <f>IF(OR(ISBLANK(F32)),"←要記入(例：○○医院 院長○○、㈱○○製薬◇◇部)","")</f>
        <v>←要記入(例：○○医院 院長○○、㈱○○製薬◇◇部)</v>
      </c>
      <c r="W32" s="34"/>
      <c r="X32" s="34"/>
      <c r="Y32" s="34"/>
      <c r="Z32" s="35"/>
      <c r="AA32" s="35"/>
      <c r="AB32" s="35"/>
      <c r="AC32" s="35"/>
      <c r="AD32" s="35"/>
      <c r="AE32" s="35"/>
    </row>
    <row r="33" spans="1:34" s="9" customFormat="1" ht="39" customHeight="1">
      <c r="B33" s="8"/>
      <c r="E33" s="164" t="s">
        <v>17</v>
      </c>
      <c r="F33" s="166"/>
      <c r="G33" s="166"/>
      <c r="H33" s="166"/>
      <c r="I33" s="166"/>
      <c r="J33" s="166"/>
      <c r="K33" s="166"/>
      <c r="L33" s="166"/>
      <c r="M33" s="166"/>
      <c r="N33" s="166"/>
      <c r="O33" s="166"/>
      <c r="P33" s="166"/>
      <c r="Q33" s="166"/>
      <c r="R33" s="166"/>
      <c r="S33" s="166"/>
      <c r="T33" s="166"/>
      <c r="U33" s="166"/>
      <c r="V33" s="29" t="s">
        <v>48</v>
      </c>
      <c r="W33" s="27"/>
      <c r="X33" s="27"/>
      <c r="Y33" s="27"/>
    </row>
    <row r="34" spans="1:34" s="9" customFormat="1" ht="22.8" customHeight="1">
      <c r="B34" s="8"/>
      <c r="E34" s="165"/>
      <c r="F34" s="166"/>
      <c r="G34" s="166"/>
      <c r="H34" s="166"/>
      <c r="I34" s="166"/>
      <c r="J34" s="166"/>
      <c r="K34" s="166"/>
      <c r="L34" s="166"/>
      <c r="M34" s="166"/>
      <c r="N34" s="166"/>
      <c r="O34" s="166"/>
      <c r="P34" s="166"/>
      <c r="Q34" s="166"/>
      <c r="R34" s="166"/>
      <c r="S34" s="166"/>
      <c r="T34" s="166"/>
      <c r="U34" s="166"/>
      <c r="V34" s="29"/>
      <c r="W34" s="27"/>
      <c r="X34" s="27"/>
      <c r="Y34" s="27"/>
    </row>
    <row r="35" spans="1:34" s="9" customFormat="1" ht="6" customHeight="1">
      <c r="B35" s="8"/>
      <c r="E35" s="10"/>
      <c r="F35" s="48"/>
      <c r="G35" s="48"/>
      <c r="H35" s="48"/>
      <c r="I35" s="48"/>
      <c r="J35" s="48"/>
      <c r="K35" s="48"/>
      <c r="L35" s="48"/>
      <c r="M35" s="48"/>
      <c r="N35" s="48"/>
      <c r="O35" s="48"/>
      <c r="P35" s="48"/>
      <c r="Q35" s="48"/>
      <c r="R35" s="48"/>
      <c r="S35" s="48"/>
      <c r="T35" s="48"/>
      <c r="U35" s="48"/>
      <c r="V35" s="29"/>
      <c r="W35" s="27"/>
      <c r="X35" s="27"/>
      <c r="Y35" s="27"/>
    </row>
    <row r="36" spans="1:34" s="9" customFormat="1" ht="24.75" customHeight="1">
      <c r="A36" s="63"/>
      <c r="B36" s="64" t="s">
        <v>12</v>
      </c>
      <c r="C36" s="117" t="s">
        <v>18</v>
      </c>
      <c r="D36" s="124"/>
      <c r="E36" s="170" t="s">
        <v>19</v>
      </c>
      <c r="F36" s="170"/>
      <c r="G36" s="170"/>
      <c r="H36" s="170"/>
      <c r="I36" s="170"/>
      <c r="J36" s="125"/>
      <c r="K36" s="63"/>
      <c r="L36" s="63"/>
      <c r="M36" s="171" t="s">
        <v>63</v>
      </c>
      <c r="N36" s="171"/>
      <c r="O36" s="171"/>
      <c r="P36" s="171"/>
      <c r="Q36" s="171"/>
      <c r="R36" s="171"/>
      <c r="S36" s="171"/>
      <c r="T36" s="171"/>
      <c r="U36" s="171"/>
      <c r="V36" s="173" t="s">
        <v>49</v>
      </c>
      <c r="W36" s="173"/>
      <c r="X36" s="173"/>
      <c r="Y36" s="173"/>
      <c r="Z36" s="173"/>
      <c r="AA36" s="173"/>
      <c r="AB36" s="173"/>
      <c r="AC36" s="173"/>
      <c r="AD36" s="173"/>
      <c r="AE36" s="173"/>
      <c r="AF36" s="173"/>
      <c r="AG36" s="173"/>
      <c r="AH36" s="173"/>
    </row>
    <row r="37" spans="1:34" s="9" customFormat="1" ht="21" customHeight="1">
      <c r="A37" s="63"/>
      <c r="B37" s="64"/>
      <c r="C37" s="59"/>
      <c r="D37" s="59"/>
      <c r="E37" s="126" t="s">
        <v>20</v>
      </c>
      <c r="F37" s="63"/>
      <c r="G37" s="63"/>
      <c r="H37" s="63"/>
      <c r="I37" s="63"/>
      <c r="J37" s="63"/>
      <c r="K37" s="63"/>
      <c r="L37" s="127"/>
      <c r="M37" s="70" t="s">
        <v>21</v>
      </c>
      <c r="N37" s="59"/>
      <c r="O37" s="63"/>
      <c r="P37" s="63"/>
      <c r="Q37" s="63"/>
      <c r="R37" s="70"/>
      <c r="S37" s="70"/>
      <c r="T37" s="70"/>
      <c r="U37" s="70"/>
      <c r="V37" s="173"/>
      <c r="W37" s="173"/>
      <c r="X37" s="173"/>
      <c r="Y37" s="173"/>
      <c r="Z37" s="173"/>
      <c r="AA37" s="173"/>
      <c r="AB37" s="173"/>
      <c r="AC37" s="173"/>
      <c r="AD37" s="173"/>
      <c r="AE37" s="173"/>
      <c r="AF37" s="173"/>
      <c r="AG37" s="173"/>
      <c r="AH37" s="173"/>
    </row>
    <row r="38" spans="1:34" s="9" customFormat="1" ht="15" customHeight="1">
      <c r="B38" s="8"/>
      <c r="C38"/>
      <c r="D38"/>
      <c r="E38"/>
      <c r="F38"/>
      <c r="G38"/>
      <c r="H38"/>
      <c r="I38"/>
      <c r="J38"/>
      <c r="K38"/>
      <c r="L38"/>
      <c r="M38"/>
      <c r="N38"/>
      <c r="O38"/>
      <c r="P38"/>
      <c r="Q38"/>
      <c r="R38"/>
      <c r="S38"/>
      <c r="T38"/>
      <c r="U38"/>
      <c r="V38" s="173"/>
      <c r="W38" s="173"/>
      <c r="X38" s="173"/>
      <c r="Y38" s="173"/>
      <c r="Z38" s="173"/>
      <c r="AA38" s="173"/>
      <c r="AB38" s="173"/>
      <c r="AC38" s="173"/>
      <c r="AD38" s="173"/>
      <c r="AE38" s="173"/>
      <c r="AF38" s="173"/>
      <c r="AG38" s="173"/>
      <c r="AH38" s="173"/>
    </row>
    <row r="39" spans="1:34" ht="6.75" customHeight="1">
      <c r="B39" s="17"/>
      <c r="V39" s="173"/>
      <c r="W39" s="173"/>
      <c r="X39" s="173"/>
      <c r="Y39" s="173"/>
      <c r="Z39" s="173"/>
      <c r="AA39" s="173"/>
      <c r="AB39" s="173"/>
      <c r="AC39" s="173"/>
      <c r="AD39" s="173"/>
      <c r="AE39" s="173"/>
      <c r="AF39" s="173"/>
      <c r="AG39" s="173"/>
      <c r="AH39" s="173"/>
    </row>
    <row r="40" spans="1:34" ht="21.75" customHeight="1">
      <c r="V40" s="173"/>
      <c r="W40" s="173"/>
      <c r="X40" s="173"/>
      <c r="Y40" s="173"/>
      <c r="Z40" s="173"/>
      <c r="AA40" s="173"/>
      <c r="AB40" s="173"/>
      <c r="AC40" s="173"/>
      <c r="AD40" s="173"/>
      <c r="AE40" s="173"/>
      <c r="AF40" s="173"/>
      <c r="AG40" s="173"/>
      <c r="AH40" s="173"/>
    </row>
    <row r="41" spans="1:34" ht="21.75" customHeight="1">
      <c r="V41" s="173"/>
      <c r="W41" s="173"/>
      <c r="X41" s="173"/>
      <c r="Y41" s="173"/>
      <c r="Z41" s="173"/>
      <c r="AA41" s="173"/>
      <c r="AB41" s="173"/>
      <c r="AC41" s="173"/>
      <c r="AD41" s="173"/>
      <c r="AE41" s="173"/>
      <c r="AF41" s="173"/>
      <c r="AG41" s="173"/>
      <c r="AH41" s="173"/>
    </row>
    <row r="42" spans="1:34" ht="12.9" customHeight="1">
      <c r="V42" s="173"/>
      <c r="W42" s="173"/>
      <c r="X42" s="173"/>
      <c r="Y42" s="173"/>
      <c r="Z42" s="173"/>
      <c r="AA42" s="173"/>
      <c r="AB42" s="173"/>
      <c r="AC42" s="173"/>
      <c r="AD42" s="173"/>
      <c r="AE42" s="173"/>
      <c r="AF42" s="173"/>
      <c r="AG42" s="173"/>
      <c r="AH42" s="173"/>
    </row>
    <row r="43" spans="1:34" ht="12.9" customHeight="1">
      <c r="V43" s="173"/>
      <c r="W43" s="173"/>
      <c r="X43" s="173"/>
      <c r="Y43" s="173"/>
      <c r="Z43" s="173"/>
      <c r="AA43" s="173"/>
      <c r="AB43" s="173"/>
      <c r="AC43" s="173"/>
      <c r="AD43" s="173"/>
      <c r="AE43" s="173"/>
      <c r="AF43" s="173"/>
      <c r="AG43" s="173"/>
      <c r="AH43" s="173"/>
    </row>
    <row r="44" spans="1:34" ht="12.9" customHeight="1">
      <c r="V44" s="173"/>
      <c r="W44" s="173"/>
      <c r="X44" s="173"/>
      <c r="Y44" s="173"/>
      <c r="Z44" s="173"/>
      <c r="AA44" s="173"/>
      <c r="AB44" s="173"/>
      <c r="AC44" s="173"/>
      <c r="AD44" s="173"/>
      <c r="AE44" s="173"/>
      <c r="AF44" s="173"/>
      <c r="AG44" s="173"/>
      <c r="AH44" s="173"/>
    </row>
    <row r="45" spans="1:34" ht="12.9" customHeight="1">
      <c r="V45" s="173"/>
      <c r="W45" s="173"/>
      <c r="X45" s="173"/>
      <c r="Y45" s="173"/>
      <c r="Z45" s="173"/>
      <c r="AA45" s="173"/>
      <c r="AB45" s="173"/>
      <c r="AC45" s="173"/>
      <c r="AD45" s="173"/>
      <c r="AE45" s="173"/>
      <c r="AF45" s="173"/>
      <c r="AG45" s="173"/>
      <c r="AH45" s="173"/>
    </row>
    <row r="46" spans="1:34" ht="12.9" customHeight="1">
      <c r="V46" s="173"/>
      <c r="W46" s="173"/>
      <c r="X46" s="173"/>
      <c r="Y46" s="173"/>
      <c r="Z46" s="173"/>
      <c r="AA46" s="173"/>
      <c r="AB46" s="173"/>
      <c r="AC46" s="173"/>
      <c r="AD46" s="173"/>
      <c r="AE46" s="173"/>
      <c r="AF46" s="173"/>
      <c r="AG46" s="173"/>
      <c r="AH46" s="173"/>
    </row>
    <row r="47" spans="1:34" ht="12.9" customHeight="1">
      <c r="V47" s="173"/>
      <c r="W47" s="173"/>
      <c r="X47" s="173"/>
      <c r="Y47" s="173"/>
      <c r="Z47" s="173"/>
      <c r="AA47" s="173"/>
      <c r="AB47" s="173"/>
      <c r="AC47" s="173"/>
      <c r="AD47" s="173"/>
      <c r="AE47" s="173"/>
      <c r="AF47" s="173"/>
      <c r="AG47" s="173"/>
      <c r="AH47" s="173"/>
    </row>
    <row r="48" spans="1:34" ht="12.9" customHeight="1">
      <c r="V48" s="173"/>
      <c r="W48" s="173"/>
      <c r="X48" s="173"/>
      <c r="Y48" s="173"/>
      <c r="Z48" s="173"/>
      <c r="AA48" s="173"/>
      <c r="AB48" s="173"/>
      <c r="AC48" s="173"/>
      <c r="AD48" s="173"/>
      <c r="AE48" s="173"/>
      <c r="AF48" s="173"/>
      <c r="AG48" s="173"/>
      <c r="AH48" s="173"/>
    </row>
    <row r="49" spans="22:34" ht="12.9" customHeight="1">
      <c r="V49" s="173"/>
      <c r="W49" s="173"/>
      <c r="X49" s="173"/>
      <c r="Y49" s="173"/>
      <c r="Z49" s="173"/>
      <c r="AA49" s="173"/>
      <c r="AB49" s="173"/>
      <c r="AC49" s="173"/>
      <c r="AD49" s="173"/>
      <c r="AE49" s="173"/>
      <c r="AF49" s="173"/>
      <c r="AG49" s="173"/>
      <c r="AH49" s="173"/>
    </row>
    <row r="50" spans="22:34" ht="12.9" customHeight="1">
      <c r="V50" s="173"/>
      <c r="W50" s="173"/>
      <c r="X50" s="173"/>
      <c r="Y50" s="173"/>
      <c r="Z50" s="173"/>
      <c r="AA50" s="173"/>
      <c r="AB50" s="173"/>
      <c r="AC50" s="173"/>
      <c r="AD50" s="173"/>
      <c r="AE50" s="173"/>
      <c r="AF50" s="173"/>
      <c r="AG50" s="173"/>
      <c r="AH50" s="173"/>
    </row>
    <row r="51" spans="22:34" ht="12.9" customHeight="1">
      <c r="V51" s="173"/>
      <c r="W51" s="173"/>
      <c r="X51" s="173"/>
      <c r="Y51" s="173"/>
      <c r="Z51" s="173"/>
      <c r="AA51" s="173"/>
      <c r="AB51" s="173"/>
      <c r="AC51" s="173"/>
      <c r="AD51" s="173"/>
      <c r="AE51" s="173"/>
      <c r="AF51" s="173"/>
      <c r="AG51" s="173"/>
      <c r="AH51" s="173"/>
    </row>
    <row r="52" spans="22:34" ht="12.9" customHeight="1">
      <c r="V52" s="173"/>
      <c r="W52" s="173"/>
      <c r="X52" s="173"/>
      <c r="Y52" s="173"/>
      <c r="Z52" s="173"/>
      <c r="AA52" s="173"/>
      <c r="AB52" s="173"/>
      <c r="AC52" s="173"/>
      <c r="AD52" s="173"/>
      <c r="AE52" s="173"/>
      <c r="AF52" s="173"/>
      <c r="AG52" s="173"/>
      <c r="AH52" s="173"/>
    </row>
    <row r="53" spans="22:34" ht="12.9" customHeight="1">
      <c r="V53" s="173"/>
      <c r="W53" s="173"/>
      <c r="X53" s="173"/>
      <c r="Y53" s="173"/>
      <c r="Z53" s="173"/>
      <c r="AA53" s="173"/>
      <c r="AB53" s="173"/>
      <c r="AC53" s="173"/>
      <c r="AD53" s="173"/>
      <c r="AE53" s="173"/>
      <c r="AF53" s="173"/>
      <c r="AG53" s="173"/>
      <c r="AH53" s="173"/>
    </row>
    <row r="54" spans="22:34" ht="12.9" customHeight="1">
      <c r="V54" s="173"/>
      <c r="W54" s="173"/>
      <c r="X54" s="173"/>
      <c r="Y54" s="173"/>
      <c r="Z54" s="173"/>
      <c r="AA54" s="173"/>
      <c r="AB54" s="173"/>
      <c r="AC54" s="173"/>
      <c r="AD54" s="173"/>
      <c r="AE54" s="173"/>
      <c r="AF54" s="173"/>
      <c r="AG54" s="173"/>
      <c r="AH54" s="173"/>
    </row>
    <row r="55" spans="22:34" ht="12.9" customHeight="1">
      <c r="V55" s="173"/>
      <c r="W55" s="173"/>
      <c r="X55" s="173"/>
      <c r="Y55" s="173"/>
      <c r="Z55" s="173"/>
      <c r="AA55" s="173"/>
      <c r="AB55" s="173"/>
      <c r="AC55" s="173"/>
      <c r="AD55" s="173"/>
      <c r="AE55" s="173"/>
      <c r="AF55" s="173"/>
      <c r="AG55" s="173"/>
      <c r="AH55" s="173"/>
    </row>
  </sheetData>
  <protectedRanges>
    <protectedRange sqref="F32:U32 F33:I35 J33:L35 M33:U35" name="範囲4_3"/>
    <protectedRange sqref="Q8:U8 N8:O8" name="範囲4_1"/>
    <protectedRange sqref="G22:U29" name="範囲2_1_1"/>
    <protectedRange sqref="G22:U29" name="範囲4_2_1"/>
    <protectedRange sqref="K11:L12 J14:J15 L14:L15" name="範囲4_4_1"/>
    <protectedRange sqref="F30:J30 L30:Q30" name="範囲4_3_1_1"/>
  </protectedRanges>
  <mergeCells count="49">
    <mergeCell ref="G30:H30"/>
    <mergeCell ref="G24:U24"/>
    <mergeCell ref="G25:U25"/>
    <mergeCell ref="V36:AH55"/>
    <mergeCell ref="I30:U30"/>
    <mergeCell ref="E33:E34"/>
    <mergeCell ref="F33:U34"/>
    <mergeCell ref="F32:U32"/>
    <mergeCell ref="E36:I36"/>
    <mergeCell ref="M36:U36"/>
    <mergeCell ref="C19:D19"/>
    <mergeCell ref="E19:U19"/>
    <mergeCell ref="G29:U29"/>
    <mergeCell ref="G22:U22"/>
    <mergeCell ref="G23:U23"/>
    <mergeCell ref="G26:U26"/>
    <mergeCell ref="G27:U27"/>
    <mergeCell ref="G28:U28"/>
    <mergeCell ref="C20:D20"/>
    <mergeCell ref="E20:U20"/>
    <mergeCell ref="C2:N3"/>
    <mergeCell ref="O7:S7"/>
    <mergeCell ref="R13:S13"/>
    <mergeCell ref="C14:I14"/>
    <mergeCell ref="C6:G6"/>
    <mergeCell ref="N10:P10"/>
    <mergeCell ref="Q10:U10"/>
    <mergeCell ref="R14:S14"/>
    <mergeCell ref="C5:E5"/>
    <mergeCell ref="H6:U6"/>
    <mergeCell ref="H5:U5"/>
    <mergeCell ref="R11:S11"/>
    <mergeCell ref="K12:L12"/>
    <mergeCell ref="R12:S12"/>
    <mergeCell ref="W7:X7"/>
    <mergeCell ref="C8:D8"/>
    <mergeCell ref="J8:M8"/>
    <mergeCell ref="N8:U8"/>
    <mergeCell ref="J14:P14"/>
    <mergeCell ref="C16:D16"/>
    <mergeCell ref="C18:D18"/>
    <mergeCell ref="C10:I10"/>
    <mergeCell ref="J10:M10"/>
    <mergeCell ref="K11:L11"/>
    <mergeCell ref="D13:M13"/>
    <mergeCell ref="E17:U17"/>
    <mergeCell ref="E16:U16"/>
    <mergeCell ref="C17:D17"/>
    <mergeCell ref="E18:U18"/>
  </mergeCells>
  <phoneticPr fontId="3"/>
  <dataValidations count="3">
    <dataValidation type="textLength" operator="greaterThanOrEqual" allowBlank="1" showInputMessage="1" showErrorMessage="1" errorTitle="要入力" error="必要事項の入力をお願いします。" sqref="F8 H8 G26:U27 G24:U24">
      <formula1>1</formula1>
    </dataValidation>
    <dataValidation type="textLength" imeMode="hiragana" operator="greaterThanOrEqual" allowBlank="1" showInputMessage="1" showErrorMessage="1" errorTitle="要入力" error="必要事項の入力をお願いします。" sqref="G22:U23 G25:U25 G28:U29 N8:U8">
      <formula1>1</formula1>
    </dataValidation>
    <dataValidation imeMode="hiragana" allowBlank="1" showInputMessage="1" showErrorMessage="1" sqref="F32:U32"/>
  </dataValidations>
  <printOptions verticalCentered="1"/>
  <pageMargins left="0.59055118110236227" right="0.19685039370078741" top="0.23622047244094491" bottom="0.31496062992125984" header="0" footer="0.23622047244094491"/>
  <pageSetup paperSize="9" scale="85" orientation="portrait" cellComments="asDisplayed" r:id="rId1"/>
  <headerFooter alignWithMargins="0"/>
  <rowBreaks count="1" manualBreakCount="1">
    <brk id="39"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shupan</dc:creator>
  <cp:lastModifiedBy>research00</cp:lastModifiedBy>
  <cp:lastPrinted>2018-03-12T02:26:26Z</cp:lastPrinted>
  <dcterms:created xsi:type="dcterms:W3CDTF">2014-05-21T01:37:04Z</dcterms:created>
  <dcterms:modified xsi:type="dcterms:W3CDTF">2021-04-16T00:19:19Z</dcterms:modified>
</cp:coreProperties>
</file>