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SHUPAN001\AppData\Local\Temp\tmp2084122648123173120ds\tmp6630891566532168193ds\"/>
    </mc:Choice>
  </mc:AlternateContent>
  <xr:revisionPtr revIDLastSave="0" documentId="13_ncr:1_{3C747B85-FB59-459A-B940-A72042C014C3}" xr6:coauthVersionLast="47" xr6:coauthVersionMax="47"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申込書!$A$1:$U$37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12" i="1" l="1"/>
  <c r="R11" i="1" l="1"/>
  <c r="R12" i="1" l="1"/>
  <c r="E8" i="1" l="1"/>
  <c r="V31" i="1"/>
  <c r="V21" i="1"/>
  <c r="V29" i="1"/>
  <c r="V22" i="1"/>
  <c r="V28" i="1"/>
  <c r="V27" i="1"/>
  <c r="V26" i="1"/>
  <c r="V25" i="1"/>
  <c r="V24" i="1"/>
  <c r="V23" i="1"/>
  <c r="V8" i="1"/>
  <c r="V13" i="1" l="1"/>
  <c r="R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shupan</author>
    <author>永井友和</author>
  </authors>
  <commentList>
    <comment ref="C8" authorId="0" shapeId="0" xr:uid="{00000000-0006-0000-0000-000001000000}">
      <text>
        <r>
          <rPr>
            <sz val="14"/>
            <color indexed="81"/>
            <rFont val="HGSｺﾞｼｯｸM"/>
            <family val="3"/>
            <charset val="128"/>
          </rPr>
          <t xml:space="preserve">送信日時をご記入の上、送信して下さい。
冊子が到着するまで
こちらの用紙は必ず保管して下さい。
</t>
        </r>
        <r>
          <rPr>
            <b/>
            <sz val="14"/>
            <color indexed="81"/>
            <rFont val="HGSｺﾞｼｯｸM"/>
            <family val="3"/>
            <charset val="128"/>
          </rPr>
          <t xml:space="preserve">
ご注文受信からお届けまで、</t>
        </r>
        <r>
          <rPr>
            <b/>
            <sz val="14"/>
            <color indexed="10"/>
            <rFont val="HGSｺﾞｼｯｸM"/>
            <family val="3"/>
            <charset val="128"/>
          </rPr>
          <t>約2週間前後</t>
        </r>
        <r>
          <rPr>
            <b/>
            <sz val="14"/>
            <color indexed="81"/>
            <rFont val="HGSｺﾞｼｯｸM"/>
            <family val="3"/>
            <charset val="128"/>
          </rPr>
          <t xml:space="preserve">頂戴します。
※冊子発行直後は通常よりお時間をいただきます。
</t>
        </r>
      </text>
    </comment>
    <comment ref="I29" authorId="1" shapeId="0" xr:uid="{00000000-0006-0000-0000-000002000000}">
      <text>
        <r>
          <rPr>
            <b/>
            <sz val="16"/>
            <color indexed="81"/>
            <rFont val="ＭＳ Ｐゴシック"/>
            <family val="3"/>
            <charset val="128"/>
          </rPr>
          <t>【お振込み時の名義について】
請求書にも記載しておりますが、お振込みいただく際には可能な限り、請求書右上「３４」から始まる番号の下４桁を頭に入れていただきますようお願いいたします。
例：請求書番号　３４０００１の場合
　　０００１　○○セイヤク
特に、振り込み名義が「イッパンシャダンホウジン」から始まる事業者様は入金確認を行う際に、名義だけでは判断できない場合がございますので、よろしくお願いいたします。</t>
        </r>
      </text>
    </comment>
  </commentList>
</comments>
</file>

<file path=xl/sharedStrings.xml><?xml version="1.0" encoding="utf-8"?>
<sst xmlns="http://schemas.openxmlformats.org/spreadsheetml/2006/main" count="83" uniqueCount="65">
  <si>
    <t>＊リサーチ使用欄</t>
    <rPh sb="5" eb="7">
      <t>シヨウ</t>
    </rPh>
    <rPh sb="7" eb="8">
      <t>ラン</t>
    </rPh>
    <phoneticPr fontId="3"/>
  </si>
  <si>
    <t>日</t>
    <rPh sb="0" eb="1">
      <t>ヒ</t>
    </rPh>
    <phoneticPr fontId="3"/>
  </si>
  <si>
    <t>公益財団法人 予防接種リサーチセンター　宛</t>
    <rPh sb="0" eb="2">
      <t>コウエキ</t>
    </rPh>
    <rPh sb="2" eb="4">
      <t>ザイダン</t>
    </rPh>
    <rPh sb="4" eb="6">
      <t>ホウジン</t>
    </rPh>
    <rPh sb="7" eb="9">
      <t>ヨボウ</t>
    </rPh>
    <rPh sb="9" eb="11">
      <t>セッシュ</t>
    </rPh>
    <rPh sb="20" eb="21">
      <t>アテ</t>
    </rPh>
    <phoneticPr fontId="3"/>
  </si>
  <si>
    <t>：</t>
  </si>
  <si>
    <t>送信日時</t>
    <rPh sb="0" eb="2">
      <t>ソウシン</t>
    </rPh>
    <rPh sb="2" eb="4">
      <t>ニチジ</t>
    </rPh>
    <phoneticPr fontId="3"/>
  </si>
  <si>
    <t>都道府県名</t>
    <rPh sb="0" eb="4">
      <t>トドウフケン</t>
    </rPh>
    <rPh sb="4" eb="5">
      <t>メイ</t>
    </rPh>
    <phoneticPr fontId="3"/>
  </si>
  <si>
    <t>冊  子  名</t>
    <rPh sb="0" eb="1">
      <t>サツ</t>
    </rPh>
    <rPh sb="3" eb="4">
      <t>コ</t>
    </rPh>
    <rPh sb="6" eb="7">
      <t>メイ</t>
    </rPh>
    <phoneticPr fontId="3"/>
  </si>
  <si>
    <t>申 込 部 数</t>
    <rPh sb="0" eb="1">
      <t>サル</t>
    </rPh>
    <rPh sb="2" eb="3">
      <t>コミ</t>
    </rPh>
    <rPh sb="4" eb="5">
      <t>ブ</t>
    </rPh>
    <rPh sb="6" eb="7">
      <t>カズ</t>
    </rPh>
    <phoneticPr fontId="3"/>
  </si>
  <si>
    <t>合計金額</t>
    <rPh sb="0" eb="2">
      <t>ゴウケイ</t>
    </rPh>
    <rPh sb="2" eb="4">
      <t>キンガク</t>
    </rPh>
    <phoneticPr fontId="3"/>
  </si>
  <si>
    <t xml:space="preserve">( </t>
  </si>
  <si>
    <t>)</t>
    <phoneticPr fontId="3"/>
  </si>
  <si>
    <t>円</t>
    <rPh sb="0" eb="1">
      <t>エン</t>
    </rPh>
    <phoneticPr fontId="3"/>
  </si>
  <si>
    <t>合計請求金額</t>
    <rPh sb="0" eb="2">
      <t>ゴウケイ</t>
    </rPh>
    <rPh sb="2" eb="4">
      <t>セイキュウ</t>
    </rPh>
    <rPh sb="4" eb="6">
      <t>キンガク</t>
    </rPh>
    <phoneticPr fontId="3"/>
  </si>
  <si>
    <t>■</t>
  </si>
  <si>
    <t>■</t>
    <phoneticPr fontId="3"/>
  </si>
  <si>
    <t>郵便番号</t>
    <rPh sb="0" eb="4">
      <t>ユウビンバンゴウ</t>
    </rPh>
    <phoneticPr fontId="3"/>
  </si>
  <si>
    <t>電話番号</t>
    <rPh sb="0" eb="1">
      <t>デン</t>
    </rPh>
    <rPh sb="1" eb="2">
      <t>ハナシ</t>
    </rPh>
    <rPh sb="2" eb="3">
      <t>バン</t>
    </rPh>
    <rPh sb="3" eb="4">
      <t>ゴウ</t>
    </rPh>
    <phoneticPr fontId="3"/>
  </si>
  <si>
    <t>担当課名</t>
    <rPh sb="0" eb="1">
      <t>タン</t>
    </rPh>
    <rPh sb="1" eb="2">
      <t>トウ</t>
    </rPh>
    <rPh sb="2" eb="3">
      <t>カ</t>
    </rPh>
    <rPh sb="3" eb="4">
      <t>メイ</t>
    </rPh>
    <phoneticPr fontId="3"/>
  </si>
  <si>
    <t>請求書宛名</t>
    <rPh sb="0" eb="2">
      <t>セイキュウ</t>
    </rPh>
    <rPh sb="2" eb="3">
      <t>ショ</t>
    </rPh>
    <rPh sb="3" eb="5">
      <t>アテナ</t>
    </rPh>
    <phoneticPr fontId="3"/>
  </si>
  <si>
    <t>その他</t>
    <rPh sb="2" eb="3">
      <t>タ</t>
    </rPh>
    <phoneticPr fontId="3"/>
  </si>
  <si>
    <t>照会先</t>
    <rPh sb="0" eb="3">
      <t>ショウカイサキ</t>
    </rPh>
    <phoneticPr fontId="3"/>
  </si>
  <si>
    <t>公益財団法人予防接種リサーチセンター</t>
    <rPh sb="0" eb="2">
      <t>コウエキ</t>
    </rPh>
    <phoneticPr fontId="3"/>
  </si>
  <si>
    <t>〒103-0011　東京都中央区日本橋大伝馬町14－1</t>
  </si>
  <si>
    <t>☎　０３－６２０６－２１１３</t>
  </si>
  <si>
    <t>単価(税込）</t>
    <rPh sb="0" eb="2">
      <t>タンカ</t>
    </rPh>
    <rPh sb="3" eb="5">
      <t>ゼイコミ</t>
    </rPh>
    <phoneticPr fontId="3"/>
  </si>
  <si>
    <t>№</t>
    <phoneticPr fontId="3"/>
  </si>
  <si>
    <t>CD</t>
    <phoneticPr fontId="3"/>
  </si>
  <si>
    <t>　FAX：03-5643-8300</t>
    <phoneticPr fontId="3"/>
  </si>
  <si>
    <t xml:space="preserve">　Eﾒｰﾙ：shuppan@yoboseshu-rc.com </t>
    <phoneticPr fontId="3"/>
  </si>
  <si>
    <t>　　こちらの用紙は冊子が届くまで必ず保管をお願いいたします。</t>
    <rPh sb="6" eb="8">
      <t>ヨウシ</t>
    </rPh>
    <rPh sb="9" eb="11">
      <t>サッシ</t>
    </rPh>
    <rPh sb="12" eb="13">
      <t>トド</t>
    </rPh>
    <rPh sb="16" eb="17">
      <t>カナラ</t>
    </rPh>
    <rPh sb="18" eb="20">
      <t>ホカン</t>
    </rPh>
    <rPh sb="22" eb="23">
      <t>ネガ</t>
    </rPh>
    <phoneticPr fontId="3"/>
  </si>
  <si>
    <t>×</t>
    <phoneticPr fontId="3"/>
  </si>
  <si>
    <t>(税込）</t>
    <rPh sb="1" eb="3">
      <t>ゼイコミ</t>
    </rPh>
    <phoneticPr fontId="3"/>
  </si>
  <si>
    <t xml:space="preserve">( </t>
    <phoneticPr fontId="3"/>
  </si>
  <si>
    <t>送料　　</t>
    <phoneticPr fontId="3"/>
  </si>
  <si>
    <t>(税込）</t>
    <phoneticPr fontId="3"/>
  </si>
  <si>
    <t>)</t>
    <phoneticPr fontId="3"/>
  </si>
  <si>
    <t>ふりがな</t>
    <phoneticPr fontId="3"/>
  </si>
  <si>
    <t>所在地</t>
    <phoneticPr fontId="3"/>
  </si>
  <si>
    <t>FAX番号</t>
    <phoneticPr fontId="3"/>
  </si>
  <si>
    <t>・お届け日数について：</t>
    <rPh sb="2" eb="3">
      <t>トド</t>
    </rPh>
    <rPh sb="4" eb="6">
      <t>ニッスウ</t>
    </rPh>
    <phoneticPr fontId="3"/>
  </si>
  <si>
    <t>・請求書について：</t>
    <rPh sb="1" eb="4">
      <t>セイキュウショ</t>
    </rPh>
    <phoneticPr fontId="3"/>
  </si>
  <si>
    <t>・お支払について：</t>
    <rPh sb="2" eb="4">
      <t>シハライ</t>
    </rPh>
    <phoneticPr fontId="3"/>
  </si>
  <si>
    <t>請求書記載上の
御指示事項</t>
    <rPh sb="0" eb="2">
      <t>セイキュウ</t>
    </rPh>
    <rPh sb="2" eb="3">
      <t>ショ</t>
    </rPh>
    <rPh sb="3" eb="5">
      <t>キサイ</t>
    </rPh>
    <rPh sb="5" eb="6">
      <t>ジョウ</t>
    </rPh>
    <rPh sb="8" eb="9">
      <t>ゴ</t>
    </rPh>
    <rPh sb="9" eb="11">
      <t>シジ</t>
    </rPh>
    <rPh sb="11" eb="13">
      <t>ジコウ</t>
    </rPh>
    <phoneticPr fontId="3"/>
  </si>
  <si>
    <t>振込時の名義</t>
    <rPh sb="0" eb="2">
      <t>フリコミ</t>
    </rPh>
    <rPh sb="2" eb="3">
      <t>ジ</t>
    </rPh>
    <rPh sb="4" eb="6">
      <t>メイギ</t>
    </rPh>
    <phoneticPr fontId="3"/>
  </si>
  <si>
    <t>：</t>
    <phoneticPr fontId="3"/>
  </si>
  <si>
    <t>お届け先等</t>
    <rPh sb="1" eb="2">
      <t>トド</t>
    </rPh>
    <rPh sb="3" eb="4">
      <t>サキ</t>
    </rPh>
    <rPh sb="4" eb="5">
      <t>トウ</t>
    </rPh>
    <phoneticPr fontId="3"/>
  </si>
  <si>
    <r>
      <t>担当者</t>
    </r>
    <r>
      <rPr>
        <sz val="8"/>
        <rFont val="HGPｺﾞｼｯｸE"/>
        <family val="3"/>
        <charset val="128"/>
      </rPr>
      <t>（ふりがな）</t>
    </r>
    <rPh sb="0" eb="3">
      <t>ふ　　　り　　　が　　　な</t>
    </rPh>
    <phoneticPr fontId="5" type="Hiragana" alignment="distributed"/>
  </si>
  <si>
    <t>カタカナ：</t>
    <phoneticPr fontId="3"/>
  </si>
  <si>
    <t>月</t>
    <rPh sb="0" eb="1">
      <t>ｶﾞﾂ</t>
    </rPh>
    <phoneticPr fontId="3" type="halfwidthKatakana"/>
  </si>
  <si>
    <t>日</t>
    <rPh sb="0" eb="1">
      <t>ﾋ</t>
    </rPh>
    <phoneticPr fontId="3" type="halfwidthKatakana"/>
  </si>
  <si>
    <t>【送信される前にご確認下さい。】</t>
    <rPh sb="1" eb="3">
      <t>ｿｳｼﾝ</t>
    </rPh>
    <rPh sb="6" eb="7">
      <t>ﾏｴ</t>
    </rPh>
    <rPh sb="9" eb="11">
      <t>ｶｸﾆﾝ</t>
    </rPh>
    <rPh sb="11" eb="12">
      <t>ｸﾀﾞ</t>
    </rPh>
    <phoneticPr fontId="3" type="halfwidthKatakana"/>
  </si>
  <si>
    <t xml:space="preserve">・送信日時及び都道府県、振込時の名義など、
　ご記入漏れはありませんか？
（振込時名義が御不明な場合は担当部署等にご確認の
　上、なるべくご記入をお願い致します。）
</t>
    <rPh sb="38" eb="40">
      <t>ﾌﾘｺﾐ</t>
    </rPh>
    <rPh sb="40" eb="41">
      <t>ｼﾞ</t>
    </rPh>
    <rPh sb="41" eb="43">
      <t>ﾒｲｷﾞ</t>
    </rPh>
    <rPh sb="44" eb="45">
      <t>ｺﾞ</t>
    </rPh>
    <rPh sb="45" eb="47">
      <t>ﾌﾒｲ</t>
    </rPh>
    <rPh sb="48" eb="50">
      <t>ﾊﾞｱｲ</t>
    </rPh>
    <rPh sb="51" eb="53">
      <t>ﾀﾝﾄｳ</t>
    </rPh>
    <rPh sb="53" eb="55">
      <t>ﾌﾞｼｮ</t>
    </rPh>
    <rPh sb="55" eb="56">
      <t>ﾄｳ</t>
    </rPh>
    <rPh sb="58" eb="60">
      <t>ｶｸﾆﾝ</t>
    </rPh>
    <rPh sb="63" eb="64">
      <t>ｳｴ</t>
    </rPh>
    <rPh sb="70" eb="72">
      <t>ｷﾆｭｳ</t>
    </rPh>
    <rPh sb="74" eb="75">
      <t>ﾈｶﾞ</t>
    </rPh>
    <rPh sb="76" eb="77">
      <t>ｲﾀ</t>
    </rPh>
    <phoneticPr fontId="3" type="halfwidthKatakana"/>
  </si>
  <si>
    <t>事業所名</t>
    <rPh sb="0" eb="3">
      <t>ジギョウショ</t>
    </rPh>
    <rPh sb="3" eb="4">
      <t>メイ</t>
    </rPh>
    <phoneticPr fontId="3"/>
  </si>
  <si>
    <t>【冊子申込書 】</t>
    <rPh sb="1" eb="3">
      <t>サッシ</t>
    </rPh>
    <phoneticPr fontId="3"/>
  </si>
  <si>
    <r>
      <t>※お申込時は、この用紙のみ送信下さい。（送信票は</t>
    </r>
    <r>
      <rPr>
        <b/>
        <sz val="12"/>
        <color indexed="10"/>
        <rFont val="HGP教科書体"/>
        <family val="1"/>
        <charset val="128"/>
      </rPr>
      <t>不要</t>
    </r>
    <r>
      <rPr>
        <b/>
        <sz val="12"/>
        <rFont val="HGP教科書体"/>
        <family val="1"/>
        <charset val="128"/>
      </rPr>
      <t>です）</t>
    </r>
    <rPh sb="15" eb="16">
      <t>シタ</t>
    </rPh>
    <phoneticPr fontId="3"/>
  </si>
  <si>
    <t>冊子到着後の後払いです。冊子に同梱してある請求書記載の口座へ銀行振込をお願いいたします。</t>
    <rPh sb="0" eb="2">
      <t>サッシ</t>
    </rPh>
    <rPh sb="2" eb="4">
      <t>トウチャク</t>
    </rPh>
    <rPh sb="4" eb="5">
      <t>ゴ</t>
    </rPh>
    <rPh sb="6" eb="7">
      <t>アト</t>
    </rPh>
    <rPh sb="7" eb="8">
      <t>バラ</t>
    </rPh>
    <rPh sb="12" eb="14">
      <t>サッシ</t>
    </rPh>
    <rPh sb="15" eb="17">
      <t>ドウコン</t>
    </rPh>
    <rPh sb="21" eb="24">
      <t>セイキュウショ</t>
    </rPh>
    <rPh sb="24" eb="26">
      <t>キサイ</t>
    </rPh>
    <rPh sb="27" eb="29">
      <t>コウザ</t>
    </rPh>
    <rPh sb="30" eb="32">
      <t>ギンコウ</t>
    </rPh>
    <rPh sb="32" eb="33">
      <t>フ</t>
    </rPh>
    <rPh sb="33" eb="34">
      <t>コ</t>
    </rPh>
    <rPh sb="36" eb="37">
      <t>ネガ</t>
    </rPh>
    <phoneticPr fontId="3"/>
  </si>
  <si>
    <t>振込手数料は、お客様にて御負担をお願いいたします。</t>
    <rPh sb="0" eb="2">
      <t>フリコミ</t>
    </rPh>
    <rPh sb="2" eb="5">
      <t>テスウリョウ</t>
    </rPh>
    <rPh sb="8" eb="10">
      <t>キャクサマ</t>
    </rPh>
    <rPh sb="12" eb="13">
      <t>ゴ</t>
    </rPh>
    <rPh sb="13" eb="15">
      <t>フタン</t>
    </rPh>
    <rPh sb="17" eb="18">
      <t>ネガイ</t>
    </rPh>
    <phoneticPr fontId="3"/>
  </si>
  <si>
    <r>
      <rPr>
        <b/>
        <u/>
        <sz val="12"/>
        <rFont val="HGP教科書体"/>
        <family val="1"/>
        <charset val="128"/>
      </rPr>
      <t>見積書</t>
    </r>
    <r>
      <rPr>
        <b/>
        <sz val="12"/>
        <rFont val="HGP教科書体"/>
        <family val="1"/>
        <charset val="128"/>
      </rPr>
      <t>・</t>
    </r>
    <r>
      <rPr>
        <b/>
        <u/>
        <sz val="12"/>
        <rFont val="HGP教科書体"/>
        <family val="1"/>
        <charset val="128"/>
      </rPr>
      <t>納品書</t>
    </r>
    <r>
      <rPr>
        <b/>
        <sz val="12"/>
        <rFont val="HGP教科書体"/>
        <family val="1"/>
        <charset val="128"/>
      </rPr>
      <t>・</t>
    </r>
    <r>
      <rPr>
        <b/>
        <u/>
        <sz val="12"/>
        <rFont val="HGP教科書体"/>
        <family val="1"/>
        <charset val="128"/>
      </rPr>
      <t>請求書</t>
    </r>
    <r>
      <rPr>
        <b/>
        <sz val="12"/>
        <rFont val="HGP教科書体"/>
        <family val="1"/>
        <charset val="128"/>
      </rPr>
      <t>を冊子に同梱いたします。</t>
    </r>
    <phoneticPr fontId="3"/>
  </si>
  <si>
    <t>(お申し込みが集中し、お時間がかかることがあります。)</t>
    <rPh sb="2" eb="3">
      <t>モウ</t>
    </rPh>
    <rPh sb="4" eb="5">
      <t>コ</t>
    </rPh>
    <phoneticPr fontId="3"/>
  </si>
  <si>
    <t>ｲﾝﾌﾙｴﾝｻﾞ･肺炎球菌感染症
(B類疾病)予防接種ｶﾞｲﾄﾞﾗｲﾝ</t>
    <phoneticPr fontId="3" type="halfwidthKatakana"/>
  </si>
  <si>
    <t>https://www.yoboseshu-rc.com/</t>
    <phoneticPr fontId="3"/>
  </si>
  <si>
    <t>2022年度版</t>
    <phoneticPr fontId="3"/>
  </si>
  <si>
    <t>[１]は20部以上は、送料無料です。20部未満の場合は送料540円
がかかりますので、※欄に「540」と御記入ください。　　　　　　　　　　　なお、送料を冊子の単価に含めることはできません。</t>
    <rPh sb="74" eb="76">
      <t>ソウリョウ</t>
    </rPh>
    <rPh sb="77" eb="79">
      <t>サッシ</t>
    </rPh>
    <rPh sb="80" eb="82">
      <t>タンカ</t>
    </rPh>
    <rPh sb="83" eb="84">
      <t>フク</t>
    </rPh>
    <phoneticPr fontId="79"/>
  </si>
  <si>
    <t>H/2022/8/24～</t>
    <phoneticPr fontId="3"/>
  </si>
  <si>
    <r>
      <t>お届けは</t>
    </r>
    <r>
      <rPr>
        <b/>
        <u/>
        <sz val="14"/>
        <rFont val="HGP教科書体"/>
        <family val="1"/>
        <charset val="128"/>
      </rPr>
      <t>９月中旬頃</t>
    </r>
    <r>
      <rPr>
        <b/>
        <sz val="14"/>
        <rFont val="HGP教科書体"/>
        <family val="1"/>
        <charset val="128"/>
      </rPr>
      <t>を予定しております。</t>
    </r>
    <rPh sb="1" eb="2">
      <t>トド</t>
    </rPh>
    <rPh sb="5" eb="6">
      <t>ガツ</t>
    </rPh>
    <rPh sb="6" eb="8">
      <t>チュウジュン</t>
    </rPh>
    <rPh sb="8" eb="9">
      <t>ゴロ</t>
    </rPh>
    <rPh sb="10" eb="12">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</si>
</sst>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1" x14ac:knownFonts="1">
    <font>
      <sz val="11"/>
      <name val="ＭＳ Ｐゴシック"/>
      <family val="3"/>
      <charset val="128"/>
    </font>
    <font>
      <sz val="11"/>
      <name val="ＭＳ Ｐゴシック"/>
      <family val="3"/>
      <charset val="128"/>
    </font>
    <font>
      <sz val="11"/>
      <color indexed="22"/>
      <name val="ＭＳ Ｐゴシック"/>
      <family val="3"/>
      <charset val="128"/>
    </font>
    <font>
      <sz val="6"/>
      <name val="ＭＳ Ｐゴシック"/>
      <family val="3"/>
      <charset val="128"/>
    </font>
    <font>
      <sz val="12"/>
      <color indexed="22"/>
      <name val="ＭＳ Ｐゴシック"/>
      <family val="3"/>
      <charset val="128"/>
    </font>
    <font>
      <sz val="9"/>
      <name val="ＭＳ Ｐゴシック"/>
      <family val="3"/>
      <charset val="128"/>
    </font>
    <font>
      <sz val="12"/>
      <name val="ＭＳ Ｐゴシック"/>
      <family val="3"/>
      <charset val="128"/>
    </font>
    <font>
      <sz val="5"/>
      <color indexed="22"/>
      <name val="ＭＳ Ｐゴシック"/>
      <family val="3"/>
      <charset val="128"/>
    </font>
    <font>
      <sz val="10"/>
      <name val="ＭＳ Ｐゴシック"/>
      <family val="3"/>
      <charset val="128"/>
    </font>
    <font>
      <b/>
      <sz val="14"/>
      <name val="HGｺﾞｼｯｸE"/>
      <family val="3"/>
      <charset val="128"/>
    </font>
    <font>
      <sz val="20"/>
      <name val="HGPｺﾞｼｯｸE"/>
      <family val="3"/>
      <charset val="128"/>
    </font>
    <font>
      <sz val="14"/>
      <name val="HGPｺﾞｼｯｸE"/>
      <family val="3"/>
      <charset val="128"/>
    </font>
    <font>
      <sz val="12"/>
      <name val="HGPｺﾞｼｯｸE"/>
      <family val="3"/>
      <charset val="128"/>
    </font>
    <font>
      <sz val="10"/>
      <name val="HGPｺﾞｼｯｸE"/>
      <family val="3"/>
      <charset val="128"/>
    </font>
    <font>
      <sz val="10"/>
      <name val="ＭＳ 明朝"/>
      <family val="1"/>
      <charset val="128"/>
    </font>
    <font>
      <b/>
      <sz val="14"/>
      <name val="ＭＳ Ｐゴシック"/>
      <family val="3"/>
      <charset val="128"/>
    </font>
    <font>
      <sz val="11"/>
      <name val="HGPｺﾞｼｯｸE"/>
      <family val="3"/>
      <charset val="128"/>
    </font>
    <font>
      <sz val="16"/>
      <name val="HGS創英ﾌﾟﾚｾﾞﾝｽEB"/>
      <family val="1"/>
      <charset val="128"/>
    </font>
    <font>
      <b/>
      <sz val="12"/>
      <name val="ＭＳ Ｐゴシック"/>
      <family val="3"/>
      <charset val="128"/>
    </font>
    <font>
      <sz val="9"/>
      <name val="HGPｺﾞｼｯｸE"/>
      <family val="3"/>
      <charset val="128"/>
    </font>
    <font>
      <sz val="16"/>
      <name val="HGPｺﾞｼｯｸE"/>
      <family val="3"/>
      <charset val="128"/>
    </font>
    <font>
      <b/>
      <sz val="12"/>
      <name val="HGPｺﾞｼｯｸM"/>
      <family val="3"/>
      <charset val="128"/>
    </font>
    <font>
      <sz val="8"/>
      <name val="HGPｺﾞｼｯｸE"/>
      <family val="3"/>
      <charset val="128"/>
    </font>
    <font>
      <sz val="14"/>
      <name val="ＭＳ Ｐゴシック"/>
      <family val="3"/>
      <charset val="128"/>
    </font>
    <font>
      <sz val="14"/>
      <name val="HGｺﾞｼｯｸE"/>
      <family val="3"/>
      <charset val="128"/>
    </font>
    <font>
      <sz val="8"/>
      <name val="ＭＳ Ｐゴシック"/>
      <family val="3"/>
      <charset val="128"/>
    </font>
    <font>
      <sz val="36"/>
      <name val="HGSｺﾞｼｯｸE"/>
      <family val="3"/>
      <charset val="128"/>
    </font>
    <font>
      <sz val="28"/>
      <name val="HGSｺﾞｼｯｸE"/>
      <family val="3"/>
      <charset val="128"/>
    </font>
    <font>
      <sz val="28"/>
      <name val="ＭＳ Ｐゴシック"/>
      <family val="3"/>
      <charset val="128"/>
    </font>
    <font>
      <sz val="14"/>
      <name val="HGP教科書体"/>
      <family val="1"/>
      <charset val="128"/>
    </font>
    <font>
      <sz val="16"/>
      <name val="HGP教科書体"/>
      <family val="1"/>
      <charset val="128"/>
    </font>
    <font>
      <b/>
      <sz val="18"/>
      <name val="HGP教科書体"/>
      <family val="1"/>
      <charset val="128"/>
    </font>
    <font>
      <sz val="12"/>
      <name val="HGP教科書体"/>
      <family val="1"/>
      <charset val="128"/>
    </font>
    <font>
      <b/>
      <sz val="12"/>
      <name val="HGP教科書体"/>
      <family val="1"/>
      <charset val="128"/>
    </font>
    <font>
      <sz val="11"/>
      <name val="HGS教科書体"/>
      <family val="1"/>
      <charset val="128"/>
    </font>
    <font>
      <sz val="28"/>
      <name val="HGS教科書体"/>
      <family val="1"/>
      <charset val="128"/>
    </font>
    <font>
      <b/>
      <sz val="10"/>
      <name val="HGS教科書体"/>
      <family val="1"/>
      <charset val="128"/>
    </font>
    <font>
      <sz val="10"/>
      <name val="HGS教科書体"/>
      <family val="1"/>
      <charset val="128"/>
    </font>
    <font>
      <sz val="14"/>
      <color indexed="81"/>
      <name val="HGSｺﾞｼｯｸM"/>
      <family val="3"/>
      <charset val="128"/>
    </font>
    <font>
      <sz val="18"/>
      <name val="HGPｺﾞｼｯｸE"/>
      <family val="3"/>
      <charset val="128"/>
    </font>
    <font>
      <b/>
      <sz val="14"/>
      <color indexed="81"/>
      <name val="HGSｺﾞｼｯｸM"/>
      <family val="3"/>
      <charset val="128"/>
    </font>
    <font>
      <b/>
      <sz val="12"/>
      <color indexed="10"/>
      <name val="HGP教科書体"/>
      <family val="1"/>
      <charset val="128"/>
    </font>
    <font>
      <b/>
      <sz val="16"/>
      <color indexed="81"/>
      <name val="ＭＳ Ｐゴシック"/>
      <family val="3"/>
      <charset val="128"/>
    </font>
    <font>
      <b/>
      <u/>
      <sz val="12"/>
      <name val="HGP教科書体"/>
      <family val="1"/>
      <charset val="128"/>
    </font>
    <font>
      <b/>
      <sz val="12"/>
      <name val="HGPｺﾞｼｯｸE"/>
      <family val="3"/>
      <charset val="128"/>
    </font>
    <font>
      <b/>
      <sz val="10"/>
      <name val="HGP教科書体"/>
      <family val="1"/>
      <charset val="128"/>
    </font>
    <font>
      <b/>
      <sz val="14"/>
      <name val="HGP教科書体"/>
      <family val="1"/>
      <charset val="128"/>
    </font>
    <font>
      <sz val="11"/>
      <color theme="1"/>
      <name val="ＭＳ Ｐゴシック"/>
      <family val="3"/>
      <charset val="128"/>
      <scheme val="minor"/>
    </font>
    <font>
      <sz val="11"/>
      <color theme="1"/>
      <name val="ＭＳ Ｐゴシック"/>
      <family val="3"/>
      <charset val="128"/>
    </font>
    <font>
      <b/>
      <sz val="6"/>
      <color theme="0" tint="-0.34998626667073579"/>
      <name val="HGS教科書体"/>
      <family val="1"/>
      <charset val="128"/>
    </font>
    <font>
      <sz val="28"/>
      <color theme="0" tint="-0.34998626667073579"/>
      <name val="HGS教科書体"/>
      <family val="1"/>
      <charset val="128"/>
    </font>
    <font>
      <sz val="11"/>
      <color theme="0" tint="-0.34998626667073579"/>
      <name val="HGS教科書体"/>
      <family val="1"/>
      <charset val="128"/>
    </font>
    <font>
      <sz val="14"/>
      <color theme="0" tint="-0.34998626667073579"/>
      <name val="HGS教科書体"/>
      <family val="1"/>
      <charset val="128"/>
    </font>
    <font>
      <sz val="12"/>
      <color theme="0" tint="-0.34998626667073579"/>
      <name val="HGS教科書体"/>
      <family val="1"/>
      <charset val="128"/>
    </font>
    <font>
      <b/>
      <sz val="18"/>
      <color rgb="FF0070C0"/>
      <name val="HGS教科書体"/>
      <family val="1"/>
      <charset val="128"/>
    </font>
    <font>
      <sz val="11"/>
      <color rgb="FFFF0000"/>
      <name val="HGS教科書体"/>
      <family val="1"/>
      <charset val="128"/>
    </font>
    <font>
      <sz val="11"/>
      <color rgb="FFFF0000"/>
      <name val="ＭＳ Ｐゴシック"/>
      <family val="3"/>
      <charset val="128"/>
    </font>
    <font>
      <sz val="9"/>
      <color rgb="FFFF0000"/>
      <name val="HGS教科書体"/>
      <family val="1"/>
      <charset val="128"/>
    </font>
    <font>
      <sz val="10"/>
      <color rgb="FFFF0000"/>
      <name val="HGS教科書体"/>
      <family val="1"/>
      <charset val="128"/>
    </font>
    <font>
      <sz val="10"/>
      <color rgb="FFFF0000"/>
      <name val="ＭＳ Ｐゴシック"/>
      <family val="3"/>
      <charset val="128"/>
    </font>
    <font>
      <sz val="12"/>
      <color rgb="FFFF0000"/>
      <name val="HGS教科書体"/>
      <family val="1"/>
      <charset val="128"/>
    </font>
    <font>
      <sz val="12"/>
      <color rgb="FFFF0000"/>
      <name val="ＭＳ Ｐゴシック"/>
      <family val="3"/>
      <charset val="128"/>
    </font>
    <font>
      <sz val="18"/>
      <color rgb="FFFF0000"/>
      <name val="HGS教科書体"/>
      <family val="1"/>
      <charset val="128"/>
    </font>
    <font>
      <sz val="6"/>
      <color rgb="FFFF0000"/>
      <name val="HGS教科書体"/>
      <family val="1"/>
      <charset val="128"/>
    </font>
    <font>
      <b/>
      <sz val="6"/>
      <color rgb="FFFF0000"/>
      <name val="HGS教科書体"/>
      <family val="1"/>
      <charset val="128"/>
    </font>
    <font>
      <b/>
      <sz val="12"/>
      <color rgb="FFFF0000"/>
      <name val="HGPｺﾞｼｯｸM"/>
      <family val="3"/>
      <charset val="128"/>
    </font>
    <font>
      <sz val="18"/>
      <name val="ＭＳ Ｐゴシック"/>
      <family val="3"/>
      <charset val="128"/>
      <scheme val="major"/>
    </font>
    <font>
      <sz val="14"/>
      <name val="ＭＳ Ｐゴシック"/>
      <family val="3"/>
      <charset val="128"/>
      <scheme val="major"/>
    </font>
    <font>
      <sz val="16"/>
      <name val="ＭＳ Ｐゴシック"/>
      <family val="3"/>
      <charset val="128"/>
      <scheme val="major"/>
    </font>
    <font>
      <sz val="22"/>
      <name val="ＭＳ Ｐゴシック"/>
      <family val="3"/>
      <charset val="128"/>
      <scheme val="major"/>
    </font>
    <font>
      <b/>
      <sz val="16"/>
      <name val="ＭＳ Ｐゴシック"/>
      <family val="3"/>
      <charset val="128"/>
      <scheme val="major"/>
    </font>
    <font>
      <sz val="24"/>
      <name val="ＭＳ Ｐゴシック"/>
      <family val="3"/>
      <charset val="128"/>
      <scheme val="major"/>
    </font>
    <font>
      <b/>
      <sz val="14"/>
      <name val="HGｺﾞｼｯｸM"/>
      <family val="3"/>
      <charset val="128"/>
    </font>
    <font>
      <b/>
      <u/>
      <sz val="14"/>
      <name val="HGP教科書体"/>
      <family val="1"/>
      <charset val="128"/>
    </font>
    <font>
      <b/>
      <sz val="22"/>
      <color rgb="FF0070C0"/>
      <name val="HGS教科書体"/>
      <family val="1"/>
      <charset val="128"/>
    </font>
    <font>
      <b/>
      <sz val="14"/>
      <color rgb="FF0070C0"/>
      <name val="HGS教科書体"/>
      <family val="1"/>
      <charset val="128"/>
    </font>
    <font>
      <sz val="9"/>
      <color rgb="FF0070C0"/>
      <name val="HGS教科書体"/>
      <family val="1"/>
      <charset val="128"/>
    </font>
    <font>
      <b/>
      <sz val="16"/>
      <color rgb="FF0070C0"/>
      <name val="HGS教科書体"/>
      <family val="1"/>
      <charset val="128"/>
    </font>
    <font>
      <sz val="10.5"/>
      <name val="HGPｺﾞｼｯｸM"/>
      <family val="3"/>
      <charset val="128"/>
    </font>
    <font>
      <b/>
      <sz val="15"/>
      <color indexed="56"/>
      <name val="ＭＳ Ｐゴシック"/>
      <family val="3"/>
      <charset val="128"/>
    </font>
    <font>
      <b/>
      <sz val="14"/>
      <color indexed="10"/>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dotted">
        <color indexed="23"/>
      </top>
      <bottom style="dotted">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theme="0" tint="-0.24994659260841701"/>
      </bottom>
      <diagonal/>
    </border>
  </borders>
  <cellStyleXfs count="3">
    <xf numFmtId="0" fontId="0" fillId="0" borderId="0">
      <alignment vertical="center"/>
    </xf>
    <xf numFmtId="38" fontId="47" fillId="0" borderId="0" applyFont="0" applyFill="0" applyBorder="0" applyAlignment="0" applyProtection="0">
      <alignment vertical="center"/>
    </xf>
    <xf numFmtId="6" fontId="1" fillId="0" borderId="0" applyFont="0" applyFill="0" applyBorder="0" applyAlignment="0" applyProtection="0">
      <alignment vertical="center"/>
    </xf>
  </cellStyleXfs>
  <cellXfs count="154">
    <xf numFmtId="0" fontId="0" fillId="0" borderId="0" xfId="0">
      <alignment vertical="center"/>
    </xf>
    <xf numFmtId="0" fontId="2" fillId="0" borderId="0" xfId="0" applyFont="1">
      <alignment vertical="center"/>
    </xf>
    <xf numFmtId="0" fontId="4" fillId="0" borderId="0" xfId="0" applyFont="1" applyAlignment="1">
      <alignment horizontal="left" vertical="top"/>
    </xf>
    <xf numFmtId="0" fontId="4" fillId="0" borderId="0" xfId="0" applyFont="1" applyAlignment="1">
      <alignment horizontal="right" vertical="top"/>
    </xf>
    <xf numFmtId="0" fontId="5" fillId="0" borderId="0" xfId="0" applyFont="1" applyAlignment="1">
      <alignment horizontal="right" vertical="top"/>
    </xf>
    <xf numFmtId="0" fontId="6" fillId="0" borderId="0" xfId="0" applyFo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left"/>
    </xf>
    <xf numFmtId="0" fontId="12" fillId="0" borderId="0" xfId="0" applyFont="1" applyAlignment="1">
      <alignment horizontal="distributed" vertical="distributed"/>
    </xf>
    <xf numFmtId="0" fontId="13" fillId="0" borderId="0" xfId="0" applyFont="1">
      <alignment vertical="center"/>
    </xf>
    <xf numFmtId="0" fontId="14" fillId="0" borderId="0" xfId="0" applyFont="1" applyAlignment="1">
      <alignment vertical="center" shrinkToFit="1"/>
    </xf>
    <xf numFmtId="0" fontId="14" fillId="0" borderId="0" xfId="0" applyFont="1">
      <alignment vertical="center"/>
    </xf>
    <xf numFmtId="0" fontId="6" fillId="0" borderId="0" xfId="0" applyFont="1" applyAlignment="1">
      <alignment horizontal="center" vertical="center"/>
    </xf>
    <xf numFmtId="0" fontId="15" fillId="0" borderId="0" xfId="0" applyFont="1" applyAlignment="1">
      <alignment horizontal="center" vertical="center"/>
    </xf>
    <xf numFmtId="6" fontId="12" fillId="0" borderId="3" xfId="2" applyFont="1" applyBorder="1" applyAlignment="1">
      <alignment horizontal="right"/>
    </xf>
    <xf numFmtId="0" fontId="8" fillId="0" borderId="0" xfId="0" applyFont="1" applyAlignment="1">
      <alignment horizontal="center" vertical="top"/>
    </xf>
    <xf numFmtId="0" fontId="16" fillId="0" borderId="0" xfId="0" applyFont="1" applyAlignment="1">
      <alignment horizontal="distributed" vertical="top"/>
    </xf>
    <xf numFmtId="0" fontId="13" fillId="0" borderId="0" xfId="0" applyFont="1" applyAlignment="1">
      <alignment horizontal="distributed" vertical="top"/>
    </xf>
    <xf numFmtId="0" fontId="12" fillId="0" borderId="0" xfId="0" applyFont="1" applyAlignment="1">
      <alignment horizontal="distributed" vertical="distributed" wrapText="1"/>
    </xf>
    <xf numFmtId="0" fontId="21" fillId="0" borderId="0" xfId="0" applyFont="1" applyAlignment="1">
      <alignment vertical="distributed"/>
    </xf>
    <xf numFmtId="0" fontId="21" fillId="0" borderId="0" xfId="0" applyFont="1" applyAlignment="1">
      <alignment vertical="distributed" wrapText="1"/>
    </xf>
    <xf numFmtId="0" fontId="12" fillId="0" borderId="0" xfId="0" applyFont="1" applyAlignment="1">
      <alignment vertical="distributed"/>
    </xf>
    <xf numFmtId="0" fontId="16" fillId="0" borderId="0" xfId="0" applyFont="1" applyAlignment="1">
      <alignment horizontal="distributed" vertical="distributed" wrapText="1"/>
    </xf>
    <xf numFmtId="0" fontId="8" fillId="0" borderId="0" xfId="0" applyFont="1" applyAlignment="1">
      <alignment horizontal="right" vertical="center"/>
    </xf>
    <xf numFmtId="0" fontId="12" fillId="0" borderId="4" xfId="0" applyFont="1" applyBorder="1" applyAlignment="1">
      <alignment horizontal="distributed" vertical="distributed"/>
    </xf>
    <xf numFmtId="0" fontId="24" fillId="0" borderId="0" xfId="0" applyFont="1" applyAlignment="1">
      <alignment horizontal="left" vertical="center"/>
    </xf>
    <xf numFmtId="0" fontId="16" fillId="0" borderId="0" xfId="0" applyFont="1" applyAlignment="1">
      <alignment horizontal="distributed" vertical="center"/>
    </xf>
    <xf numFmtId="0" fontId="16" fillId="0" borderId="0" xfId="0" applyFont="1">
      <alignment vertical="center"/>
    </xf>
    <xf numFmtId="0" fontId="19" fillId="0" borderId="0" xfId="0" applyFont="1">
      <alignment vertical="center"/>
    </xf>
    <xf numFmtId="0" fontId="25" fillId="0" borderId="0" xfId="0" applyFont="1" applyAlignment="1">
      <alignment horizontal="center" vertical="center"/>
    </xf>
    <xf numFmtId="0" fontId="18" fillId="0" borderId="5" xfId="0" applyFont="1" applyBorder="1" applyAlignment="1">
      <alignment horizontal="center" vertical="center"/>
    </xf>
    <xf numFmtId="6" fontId="16" fillId="0" borderId="7" xfId="2" applyFont="1" applyBorder="1" applyAlignment="1">
      <alignment horizontal="right"/>
    </xf>
    <xf numFmtId="0" fontId="7" fillId="0" borderId="24" xfId="0" applyFont="1" applyBorder="1" applyAlignment="1">
      <alignment horizontal="left"/>
    </xf>
    <xf numFmtId="0" fontId="2" fillId="0" borderId="24" xfId="0" applyFont="1" applyBorder="1">
      <alignment vertical="center"/>
    </xf>
    <xf numFmtId="0" fontId="20" fillId="0" borderId="0" xfId="0" applyFont="1">
      <alignment vertical="center"/>
    </xf>
    <xf numFmtId="0" fontId="4" fillId="0" borderId="24" xfId="0" applyFont="1" applyBorder="1" applyAlignment="1">
      <alignment horizontal="center" vertical="center"/>
    </xf>
    <xf numFmtId="0" fontId="17" fillId="0" borderId="0" xfId="0" applyFont="1">
      <alignment vertical="center"/>
    </xf>
    <xf numFmtId="6" fontId="11" fillId="0" borderId="10" xfId="2" applyFont="1" applyBorder="1" applyAlignment="1">
      <alignment horizontal="distributed" vertical="distributed" indent="1"/>
    </xf>
    <xf numFmtId="6" fontId="11" fillId="0" borderId="12" xfId="2" applyFont="1" applyBorder="1" applyAlignment="1">
      <alignment horizontal="distributed" vertical="distributed"/>
    </xf>
    <xf numFmtId="6" fontId="22" fillId="0" borderId="12" xfId="2" applyFont="1" applyBorder="1" applyAlignment="1">
      <alignment vertical="distributed"/>
    </xf>
    <xf numFmtId="6" fontId="11" fillId="0" borderId="2" xfId="2" applyFont="1" applyBorder="1" applyAlignment="1">
      <alignment horizontal="distributed" vertical="distributed"/>
    </xf>
    <xf numFmtId="6" fontId="22" fillId="0" borderId="2" xfId="2" applyFont="1" applyBorder="1" applyAlignment="1">
      <alignment vertical="distributed"/>
    </xf>
    <xf numFmtId="0" fontId="17" fillId="0" borderId="13" xfId="0" applyFont="1" applyBorder="1">
      <alignment vertical="center"/>
    </xf>
    <xf numFmtId="0" fontId="17" fillId="0" borderId="14" xfId="0" applyFont="1" applyBorder="1">
      <alignment vertical="center"/>
    </xf>
    <xf numFmtId="6" fontId="12" fillId="0" borderId="15" xfId="2" applyFont="1" applyBorder="1" applyAlignment="1">
      <alignment horizontal="right"/>
    </xf>
    <xf numFmtId="6" fontId="12" fillId="0" borderId="0" xfId="2" applyFont="1" applyBorder="1" applyAlignment="1">
      <alignment horizontal="right" vertical="center"/>
    </xf>
    <xf numFmtId="0" fontId="28" fillId="0" borderId="0" xfId="0" applyFont="1">
      <alignment vertical="center"/>
    </xf>
    <xf numFmtId="0" fontId="27" fillId="0" borderId="0" xfId="0" applyFont="1">
      <alignment vertical="center"/>
    </xf>
    <xf numFmtId="0" fontId="29" fillId="0" borderId="0" xfId="0" applyFont="1">
      <alignment vertical="center"/>
    </xf>
    <xf numFmtId="0" fontId="30" fillId="0" borderId="0" xfId="2" applyNumberFormat="1" applyFont="1" applyBorder="1" applyAlignment="1">
      <alignment horizontal="distributed" vertical="center"/>
    </xf>
    <xf numFmtId="0" fontId="30" fillId="0" borderId="0" xfId="0" applyFont="1">
      <alignment vertical="center"/>
    </xf>
    <xf numFmtId="38" fontId="31" fillId="0" borderId="0" xfId="1" applyFont="1" applyBorder="1" applyAlignment="1">
      <alignment horizontal="center" vertical="center"/>
    </xf>
    <xf numFmtId="0" fontId="32" fillId="0" borderId="0" xfId="0" applyFont="1" applyAlignment="1">
      <alignment horizontal="distributed" vertical="center"/>
    </xf>
    <xf numFmtId="0" fontId="32" fillId="0" borderId="0" xfId="0" applyFont="1" applyAlignment="1">
      <alignment horizontal="left" vertical="distributed" wrapText="1"/>
    </xf>
    <xf numFmtId="56" fontId="48" fillId="0" borderId="0" xfId="0" applyNumberFormat="1" applyFont="1" applyAlignment="1">
      <alignment horizontal="left" vertical="center"/>
    </xf>
    <xf numFmtId="0" fontId="11" fillId="0" borderId="14" xfId="0" applyFont="1" applyBorder="1" applyAlignment="1">
      <alignment vertical="distributed"/>
    </xf>
    <xf numFmtId="0" fontId="11" fillId="0" borderId="15" xfId="0" applyFont="1" applyBorder="1" applyAlignment="1">
      <alignment vertical="distributed"/>
    </xf>
    <xf numFmtId="0" fontId="15" fillId="0" borderId="0" xfId="0" applyFont="1" applyAlignment="1">
      <alignment horizontal="center" vertical="distributed"/>
    </xf>
    <xf numFmtId="0" fontId="49" fillId="2" borderId="0" xfId="0" applyFont="1" applyFill="1">
      <alignment vertical="center"/>
    </xf>
    <xf numFmtId="0" fontId="34" fillId="0" borderId="0" xfId="0" applyFont="1">
      <alignment vertical="center"/>
    </xf>
    <xf numFmtId="0" fontId="50" fillId="2" borderId="0" xfId="0" applyFont="1" applyFill="1">
      <alignment vertical="center"/>
    </xf>
    <xf numFmtId="0" fontId="35" fillId="0" borderId="0" xfId="0" applyFont="1">
      <alignment vertical="center"/>
    </xf>
    <xf numFmtId="0" fontId="51" fillId="2" borderId="0" xfId="0" applyFont="1" applyFill="1">
      <alignment vertical="center"/>
    </xf>
    <xf numFmtId="0" fontId="52" fillId="2" borderId="0" xfId="0" applyFont="1" applyFill="1">
      <alignment vertical="center"/>
    </xf>
    <xf numFmtId="0" fontId="36" fillId="0" borderId="0" xfId="0" applyFont="1" applyAlignment="1">
      <alignment horizontal="center" vertical="center"/>
    </xf>
    <xf numFmtId="0" fontId="37" fillId="0" borderId="0" xfId="0" applyFont="1">
      <alignment vertical="center"/>
    </xf>
    <xf numFmtId="6" fontId="53" fillId="0" borderId="0" xfId="2" applyFont="1" applyBorder="1" applyAlignment="1">
      <alignment vertical="distributed" wrapText="1"/>
    </xf>
    <xf numFmtId="0" fontId="54"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pplyAlignment="1">
      <alignment horizontal="left" vertical="center"/>
    </xf>
    <xf numFmtId="0" fontId="58" fillId="0" borderId="0" xfId="0" applyFont="1">
      <alignmen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62" fillId="0" borderId="0" xfId="0" applyFont="1" applyAlignment="1">
      <alignment horizontal="left" vertical="center"/>
    </xf>
    <xf numFmtId="0" fontId="63" fillId="0" borderId="0" xfId="0" applyFont="1">
      <alignment vertical="center"/>
    </xf>
    <xf numFmtId="0" fontId="64" fillId="2" borderId="0" xfId="0" applyFont="1" applyFill="1">
      <alignment vertical="center"/>
    </xf>
    <xf numFmtId="0" fontId="65" fillId="0" borderId="0" xfId="0" applyFont="1" applyAlignment="1">
      <alignment vertical="distributed"/>
    </xf>
    <xf numFmtId="0" fontId="65" fillId="0" borderId="0" xfId="0" applyFont="1" applyAlignment="1">
      <alignment vertical="distributed" wrapText="1"/>
    </xf>
    <xf numFmtId="0" fontId="23" fillId="0" borderId="0" xfId="0" applyFont="1">
      <alignment vertical="center"/>
    </xf>
    <xf numFmtId="0" fontId="39" fillId="0" borderId="16" xfId="0" applyFont="1" applyBorder="1" applyAlignment="1">
      <alignment horizontal="center" vertical="distributed"/>
    </xf>
    <xf numFmtId="0" fontId="25" fillId="0" borderId="0" xfId="0" applyFont="1" applyAlignment="1">
      <alignment horizontal="left" vertical="top"/>
    </xf>
    <xf numFmtId="0" fontId="44" fillId="0" borderId="0" xfId="0" applyFont="1" applyAlignment="1">
      <alignment vertical="distributed" wrapText="1"/>
    </xf>
    <xf numFmtId="0" fontId="18" fillId="0" borderId="0" xfId="0" applyFont="1">
      <alignment vertical="center"/>
    </xf>
    <xf numFmtId="0" fontId="64" fillId="0" borderId="0" xfId="0" applyFont="1">
      <alignment vertical="center"/>
    </xf>
    <xf numFmtId="0" fontId="46" fillId="0" borderId="0" xfId="0" applyFont="1" applyAlignment="1">
      <alignment vertical="distributed" wrapText="1"/>
    </xf>
    <xf numFmtId="0" fontId="39" fillId="0" borderId="14" xfId="0" applyFont="1" applyBorder="1" applyAlignment="1">
      <alignment vertical="distributed"/>
    </xf>
    <xf numFmtId="0" fontId="17" fillId="0" borderId="5" xfId="0" applyFont="1" applyBorder="1">
      <alignment vertical="center"/>
    </xf>
    <xf numFmtId="0" fontId="17" fillId="0" borderId="6" xfId="0" applyFont="1" applyBorder="1">
      <alignment vertical="center"/>
    </xf>
    <xf numFmtId="0" fontId="17" fillId="0" borderId="12" xfId="0" applyFont="1" applyBorder="1">
      <alignment vertical="center"/>
    </xf>
    <xf numFmtId="0" fontId="17" fillId="0" borderId="1" xfId="0" applyFont="1" applyBorder="1">
      <alignment vertical="center"/>
    </xf>
    <xf numFmtId="0" fontId="17" fillId="0" borderId="2" xfId="0" applyFont="1" applyBorder="1">
      <alignment vertical="center"/>
    </xf>
    <xf numFmtId="0" fontId="74" fillId="0" borderId="0" xfId="0" applyFont="1" applyAlignment="1">
      <alignment horizontal="left" vertical="center"/>
    </xf>
    <xf numFmtId="0" fontId="54" fillId="0" borderId="0" xfId="0" applyFont="1" applyAlignment="1">
      <alignment horizontal="left" vertical="center"/>
    </xf>
    <xf numFmtId="0" fontId="75" fillId="0" borderId="0" xfId="0" applyFont="1" applyAlignment="1">
      <alignment horizontal="left" vertical="center"/>
    </xf>
    <xf numFmtId="0" fontId="76" fillId="0" borderId="0" xfId="0" applyFont="1" applyAlignment="1">
      <alignment horizontal="left" vertical="center"/>
    </xf>
    <xf numFmtId="0" fontId="77" fillId="0" borderId="0" xfId="0" applyFont="1" applyAlignment="1">
      <alignment horizontal="left" vertical="center"/>
    </xf>
    <xf numFmtId="0" fontId="16" fillId="0" borderId="17" xfId="0" applyFont="1" applyBorder="1" applyAlignment="1">
      <alignment horizontal="left" vertical="center"/>
    </xf>
    <xf numFmtId="0" fontId="66" fillId="0" borderId="17" xfId="0" applyFont="1" applyBorder="1" applyAlignment="1">
      <alignment horizontal="left" vertical="center"/>
    </xf>
    <xf numFmtId="0" fontId="67" fillId="0" borderId="17" xfId="0" applyFont="1" applyBorder="1">
      <alignment vertical="center"/>
    </xf>
    <xf numFmtId="0" fontId="54" fillId="0" borderId="0" xfId="0" applyFont="1" applyAlignment="1">
      <alignment vertical="top" wrapText="1"/>
    </xf>
    <xf numFmtId="0" fontId="12" fillId="0" borderId="18" xfId="0" applyFont="1" applyBorder="1" applyAlignment="1">
      <alignment horizontal="distributed" vertical="distributed"/>
    </xf>
    <xf numFmtId="0" fontId="12" fillId="0" borderId="19" xfId="0" applyFont="1" applyBorder="1" applyAlignment="1">
      <alignment horizontal="distributed" vertical="distributed"/>
    </xf>
    <xf numFmtId="0" fontId="6" fillId="0" borderId="20" xfId="0" applyFont="1" applyBorder="1" applyAlignment="1">
      <alignment horizontal="left" vertical="top" wrapText="1"/>
    </xf>
    <xf numFmtId="0" fontId="6" fillId="0" borderId="20" xfId="0" applyFont="1" applyBorder="1" applyAlignment="1">
      <alignment horizontal="left" vertical="top"/>
    </xf>
    <xf numFmtId="0" fontId="0" fillId="0" borderId="4" xfId="0" quotePrefix="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6" fillId="0" borderId="0" xfId="0" applyFont="1" applyAlignment="1">
      <alignment horizontal="left" vertical="center"/>
    </xf>
    <xf numFmtId="0" fontId="12" fillId="0" borderId="0" xfId="0" applyFont="1" applyAlignment="1">
      <alignment horizontal="left" vertical="distributed"/>
    </xf>
    <xf numFmtId="0" fontId="33" fillId="0" borderId="0" xfId="0" applyFont="1" applyAlignment="1">
      <alignment horizontal="distributed" vertical="center"/>
    </xf>
    <xf numFmtId="0" fontId="33" fillId="0" borderId="0" xfId="0" applyFont="1" applyAlignment="1">
      <alignment horizontal="left" vertical="distributed" wrapText="1"/>
    </xf>
    <xf numFmtId="0" fontId="67" fillId="0" borderId="0" xfId="0" applyFont="1">
      <alignment vertical="center"/>
    </xf>
    <xf numFmtId="0" fontId="26" fillId="0" borderId="0" xfId="0" applyFont="1" applyAlignment="1">
      <alignment horizontal="left" vertical="center"/>
    </xf>
    <xf numFmtId="0" fontId="10" fillId="0" borderId="0" xfId="0" applyFont="1" applyAlignment="1">
      <alignment horizontal="left"/>
    </xf>
    <xf numFmtId="38" fontId="66" fillId="0" borderId="21" xfId="1" applyFont="1" applyBorder="1" applyAlignment="1">
      <alignment horizontal="center" vertical="distributed"/>
    </xf>
    <xf numFmtId="0" fontId="29" fillId="0" borderId="0" xfId="0" applyFont="1" applyAlignment="1">
      <alignment horizontal="left"/>
    </xf>
    <xf numFmtId="0" fontId="11" fillId="0" borderId="0" xfId="0" applyFont="1" applyAlignment="1">
      <alignment horizontal="left" vertical="distributed"/>
    </xf>
    <xf numFmtId="38" fontId="70" fillId="0" borderId="14" xfId="1" applyFont="1" applyBorder="1" applyAlignment="1">
      <alignment horizontal="center" vertical="distributed"/>
    </xf>
    <xf numFmtId="0" fontId="20" fillId="0" borderId="0" xfId="0" applyFont="1" applyAlignment="1">
      <alignment horizontal="left" vertical="distributed"/>
    </xf>
    <xf numFmtId="0" fontId="33" fillId="0" borderId="0" xfId="0" applyFont="1" applyAlignment="1">
      <alignment horizontal="left" vertical="distributed"/>
    </xf>
    <xf numFmtId="38" fontId="68" fillId="0" borderId="21" xfId="1" applyFont="1" applyBorder="1" applyAlignment="1">
      <alignment horizontal="center" vertical="distributed"/>
    </xf>
    <xf numFmtId="0" fontId="72" fillId="0" borderId="11" xfId="0" applyFont="1" applyBorder="1" applyAlignment="1">
      <alignment horizontal="left" vertical="center" wrapText="1"/>
    </xf>
    <xf numFmtId="0" fontId="72" fillId="0" borderId="12" xfId="0" applyFont="1" applyBorder="1" applyAlignment="1">
      <alignment horizontal="left" vertical="center" wrapText="1"/>
    </xf>
    <xf numFmtId="0" fontId="11" fillId="0" borderId="12" xfId="0" applyFont="1" applyBorder="1" applyAlignment="1">
      <alignment horizontal="center" vertical="center"/>
    </xf>
    <xf numFmtId="0" fontId="11" fillId="0" borderId="6" xfId="0" applyFont="1" applyBorder="1" applyAlignment="1">
      <alignment horizontal="center" vertical="center"/>
    </xf>
    <xf numFmtId="6" fontId="78" fillId="0" borderId="2" xfId="2" applyFont="1" applyBorder="1" applyAlignment="1">
      <alignment horizontal="left" vertical="center" wrapText="1"/>
    </xf>
    <xf numFmtId="6" fontId="78" fillId="0" borderId="2" xfId="2" applyFont="1" applyBorder="1" applyAlignment="1">
      <alignment horizontal="left" vertical="center"/>
    </xf>
    <xf numFmtId="6" fontId="78" fillId="0" borderId="23" xfId="2" applyFont="1" applyBorder="1" applyAlignment="1">
      <alignment horizontal="left" vertical="center"/>
    </xf>
    <xf numFmtId="0" fontId="36" fillId="0" borderId="0" xfId="0" applyFont="1" applyAlignment="1">
      <alignment horizontal="center" vertical="center"/>
    </xf>
    <xf numFmtId="0" fontId="12" fillId="0" borderId="16" xfId="0" applyFont="1" applyBorder="1" applyAlignment="1">
      <alignment horizontal="distributed" vertical="center" indent="1"/>
    </xf>
    <xf numFmtId="0" fontId="12" fillId="0" borderId="14" xfId="0" applyFont="1" applyBorder="1" applyAlignment="1">
      <alignment horizontal="distributed" vertical="center" indent="1"/>
    </xf>
    <xf numFmtId="0" fontId="12" fillId="0" borderId="16" xfId="0" applyFont="1" applyBorder="1" applyAlignment="1">
      <alignment horizontal="distributed" vertical="distributed"/>
    </xf>
    <xf numFmtId="0" fontId="12" fillId="0" borderId="14" xfId="0" applyFont="1" applyBorder="1" applyAlignment="1">
      <alignment horizontal="distributed" vertical="distributed"/>
    </xf>
    <xf numFmtId="0" fontId="12" fillId="0" borderId="15" xfId="0" applyFont="1" applyBorder="1" applyAlignment="1">
      <alignment horizontal="distributed" vertical="distributed"/>
    </xf>
    <xf numFmtId="0" fontId="71" fillId="0" borderId="16" xfId="0" applyFont="1" applyBorder="1" applyAlignment="1">
      <alignment horizontal="center"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20" fillId="0" borderId="16" xfId="2" applyNumberFormat="1" applyFont="1" applyBorder="1" applyAlignment="1">
      <alignment horizontal="distributed" vertical="distributed" indent="2"/>
    </xf>
    <xf numFmtId="0" fontId="20" fillId="0" borderId="14" xfId="2" applyNumberFormat="1" applyFont="1" applyBorder="1" applyAlignment="1">
      <alignment horizontal="distributed" vertical="distributed" indent="2"/>
    </xf>
    <xf numFmtId="0" fontId="20" fillId="0" borderId="22" xfId="2" applyNumberFormat="1" applyFont="1" applyBorder="1" applyAlignment="1">
      <alignment horizontal="distributed" vertical="distributed" indent="2"/>
    </xf>
    <xf numFmtId="0" fontId="45" fillId="0" borderId="0" xfId="0" applyFont="1" applyAlignment="1">
      <alignment horizontal="distributed" vertical="center"/>
    </xf>
    <xf numFmtId="38" fontId="69" fillId="0" borderId="12" xfId="1" applyFont="1" applyBorder="1" applyAlignment="1">
      <alignment horizontal="center" vertical="distributed"/>
    </xf>
    <xf numFmtId="0" fontId="41" fillId="0" borderId="0" xfId="0" applyFont="1" applyAlignment="1">
      <alignment vertical="distributed" wrapText="1"/>
    </xf>
    <xf numFmtId="0" fontId="46" fillId="0" borderId="0" xfId="0" applyFont="1" applyAlignment="1">
      <alignment vertical="distributed" wrapText="1"/>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5"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349250</xdr:colOff>
      <xdr:row>30</xdr:row>
      <xdr:rowOff>22225</xdr:rowOff>
    </xdr:from>
    <xdr:to>
      <xdr:col>21</xdr:col>
      <xdr:colOff>89411</xdr:colOff>
      <xdr:row>30</xdr:row>
      <xdr:rowOff>369608</xdr:rowOff>
    </xdr:to>
    <xdr:sp macro="" textlink="">
      <xdr:nvSpPr>
        <xdr:cNvPr id="8" name="Text Box 5">
          <a:extLst>
            <a:ext uri="{FF2B5EF4-FFF2-40B4-BE49-F238E27FC236}">
              <a16:creationId xmlns:a16="http://schemas.microsoft.com/office/drawing/2014/main" id="{E58AFE41-2ECD-4D59-8370-19D400ED64F7}"/>
            </a:ext>
          </a:extLst>
        </xdr:cNvPr>
        <xdr:cNvSpPr txBox="1">
          <a:spLocks noChangeArrowheads="1"/>
        </xdr:cNvSpPr>
      </xdr:nvSpPr>
      <xdr:spPr bwMode="auto">
        <a:xfrm>
          <a:off x="6299200" y="10756900"/>
          <a:ext cx="2238375" cy="347383"/>
        </a:xfrm>
        <a:prstGeom prst="rect">
          <a:avLst/>
        </a:prstGeom>
        <a:noFill/>
        <a:ln>
          <a:noFill/>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1" i="0" u="none" strike="noStrike" baseline="0">
              <a:solidFill>
                <a:srgbClr val="000000"/>
              </a:solidFill>
              <a:latin typeface="ＭＳ Ｐゴシック"/>
              <a:ea typeface="ＭＳ Ｐゴシック"/>
            </a:rPr>
            <a:t>　　　　　　</a:t>
          </a:r>
          <a:r>
            <a:rPr lang="en-US" altLang="ja-JP" sz="900" b="1" i="0" u="none" strike="noStrike" baseline="0">
              <a:solidFill>
                <a:srgbClr val="000000"/>
              </a:solidFill>
              <a:latin typeface="ＭＳ Ｐゴシック"/>
              <a:ea typeface="ＭＳ Ｐゴシック"/>
            </a:rPr>
            <a:t>※20</a:t>
          </a:r>
          <a:r>
            <a:rPr lang="ja-JP" altLang="en-US" sz="900" b="1" i="0" u="none" strike="noStrike" baseline="0">
              <a:solidFill>
                <a:srgbClr val="000000"/>
              </a:solidFill>
              <a:latin typeface="ＭＳ Ｐゴシック"/>
              <a:ea typeface="ＭＳ Ｐゴシック"/>
            </a:rPr>
            <a:t>文字以内でお願いします。</a:t>
          </a:r>
          <a:endParaRPr lang="en-US" altLang="ja-JP" sz="900" b="1"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700" b="1"/>
        </a:p>
      </xdr:txBody>
    </xdr:sp>
    <xdr:clientData/>
  </xdr:twoCellAnchor>
  <xdr:twoCellAnchor>
    <xdr:from>
      <xdr:col>14</xdr:col>
      <xdr:colOff>461089</xdr:colOff>
      <xdr:row>28</xdr:row>
      <xdr:rowOff>0</xdr:rowOff>
    </xdr:from>
    <xdr:to>
      <xdr:col>20</xdr:col>
      <xdr:colOff>255235</xdr:colOff>
      <xdr:row>28</xdr:row>
      <xdr:rowOff>293612</xdr:rowOff>
    </xdr:to>
    <xdr:sp macro="" textlink="">
      <xdr:nvSpPr>
        <xdr:cNvPr id="10" name="Text Box 5">
          <a:extLst>
            <a:ext uri="{FF2B5EF4-FFF2-40B4-BE49-F238E27FC236}">
              <a16:creationId xmlns:a16="http://schemas.microsoft.com/office/drawing/2014/main" id="{BF91EF7A-1F4C-48DC-B4D0-DCFDA9A74BAA}"/>
            </a:ext>
          </a:extLst>
        </xdr:cNvPr>
        <xdr:cNvSpPr txBox="1">
          <a:spLocks noChangeArrowheads="1"/>
        </xdr:cNvSpPr>
      </xdr:nvSpPr>
      <xdr:spPr bwMode="auto">
        <a:xfrm>
          <a:off x="6555184" y="9906000"/>
          <a:ext cx="2042716" cy="2921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例：○○セイヤクカブシキガイシャ</a:t>
          </a:r>
          <a:endParaRPr lang="ja-JP" altLang="en-US" sz="700"/>
        </a:p>
      </xdr:txBody>
    </xdr:sp>
    <xdr:clientData/>
  </xdr:twoCellAnchor>
  <xdr:twoCellAnchor>
    <xdr:from>
      <xdr:col>15</xdr:col>
      <xdr:colOff>320675</xdr:colOff>
      <xdr:row>11</xdr:row>
      <xdr:rowOff>0</xdr:rowOff>
    </xdr:from>
    <xdr:to>
      <xdr:col>17</xdr:col>
      <xdr:colOff>86618</xdr:colOff>
      <xdr:row>11</xdr:row>
      <xdr:rowOff>231824</xdr:rowOff>
    </xdr:to>
    <xdr:sp macro="" textlink="">
      <xdr:nvSpPr>
        <xdr:cNvPr id="7" name="テキスト ボックス 6">
          <a:extLst>
            <a:ext uri="{FF2B5EF4-FFF2-40B4-BE49-F238E27FC236}">
              <a16:creationId xmlns:a16="http://schemas.microsoft.com/office/drawing/2014/main" id="{2D7D161C-3BBE-4036-BCB0-513BD6D4319C}"/>
            </a:ext>
          </a:extLst>
        </xdr:cNvPr>
        <xdr:cNvSpPr txBox="1"/>
      </xdr:nvSpPr>
      <xdr:spPr>
        <a:xfrm>
          <a:off x="6883400" y="3835400"/>
          <a:ext cx="330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twoCellAnchor>
    <xdr:from>
      <xdr:col>21</xdr:col>
      <xdr:colOff>336550</xdr:colOff>
      <xdr:row>9</xdr:row>
      <xdr:rowOff>35720</xdr:rowOff>
    </xdr:from>
    <xdr:to>
      <xdr:col>30</xdr:col>
      <xdr:colOff>455416</xdr:colOff>
      <xdr:row>12</xdr:row>
      <xdr:rowOff>228611</xdr:rowOff>
    </xdr:to>
    <xdr:sp macro="" textlink="">
      <xdr:nvSpPr>
        <xdr:cNvPr id="9" name="角丸四角形 8">
          <a:extLst>
            <a:ext uri="{FF2B5EF4-FFF2-40B4-BE49-F238E27FC236}">
              <a16:creationId xmlns:a16="http://schemas.microsoft.com/office/drawing/2014/main" id="{2A4706D2-68A6-443A-92AC-81A6DAD87EED}"/>
            </a:ext>
          </a:extLst>
        </xdr:cNvPr>
        <xdr:cNvSpPr/>
      </xdr:nvSpPr>
      <xdr:spPr>
        <a:xfrm>
          <a:off x="8897144" y="2547939"/>
          <a:ext cx="5667178" cy="1966922"/>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ja-JP" altLang="en-US" sz="2000"/>
            <a:t>メールでの申込の場合は件名を</a:t>
          </a:r>
          <a:endParaRPr kumimoji="1" lang="en-US" altLang="ja-JP" sz="2000"/>
        </a:p>
        <a:p>
          <a:pPr algn="l"/>
          <a:r>
            <a:rPr kumimoji="1" lang="ja-JP" altLang="en-US" sz="2000"/>
            <a:t>「</a:t>
          </a:r>
          <a:r>
            <a:rPr kumimoji="1" lang="en-US" altLang="ja-JP" sz="2000" b="1">
              <a:solidFill>
                <a:srgbClr val="FF0000"/>
              </a:solidFill>
            </a:rPr>
            <a:t>【</a:t>
          </a:r>
          <a:r>
            <a:rPr kumimoji="1" lang="ja-JP" altLang="en-US" sz="2000" b="1">
              <a:solidFill>
                <a:srgbClr val="FF0000"/>
              </a:solidFill>
            </a:rPr>
            <a:t>申込</a:t>
          </a:r>
          <a:r>
            <a:rPr kumimoji="1" lang="en-US" altLang="ja-JP" sz="2000" b="1">
              <a:solidFill>
                <a:srgbClr val="FF0000"/>
              </a:solidFill>
            </a:rPr>
            <a:t>】</a:t>
          </a:r>
          <a:r>
            <a:rPr kumimoji="1" lang="ja-JP" altLang="en-US" sz="2000" b="1">
              <a:solidFill>
                <a:srgbClr val="FF0000"/>
              </a:solidFill>
            </a:rPr>
            <a:t>インフル冊子購入</a:t>
          </a:r>
          <a:r>
            <a:rPr kumimoji="1" lang="ja-JP" altLang="en-US" sz="2000"/>
            <a:t>」</a:t>
          </a:r>
          <a:endParaRPr kumimoji="1" lang="en-US" altLang="ja-JP" sz="2000"/>
        </a:p>
        <a:p>
          <a:pPr algn="l">
            <a:lnSpc>
              <a:spcPts val="2500"/>
            </a:lnSpc>
          </a:pPr>
          <a:r>
            <a:rPr kumimoji="1" lang="ja-JP" altLang="en-US" sz="2000"/>
            <a:t>として送信お願いいたします</a:t>
          </a:r>
          <a:endParaRPr kumimoji="1" lang="en-US" altLang="ja-JP" sz="2000"/>
        </a:p>
      </xdr:txBody>
    </xdr:sp>
    <xdr:clientData/>
  </xdr:twoCellAnchor>
  <xdr:twoCellAnchor>
    <xdr:from>
      <xdr:col>15</xdr:col>
      <xdr:colOff>320675</xdr:colOff>
      <xdr:row>11</xdr:row>
      <xdr:rowOff>0</xdr:rowOff>
    </xdr:from>
    <xdr:to>
      <xdr:col>17</xdr:col>
      <xdr:colOff>86618</xdr:colOff>
      <xdr:row>11</xdr:row>
      <xdr:rowOff>231824</xdr:rowOff>
    </xdr:to>
    <xdr:sp macro="" textlink="">
      <xdr:nvSpPr>
        <xdr:cNvPr id="11" name="テキスト ボックス 10">
          <a:extLst>
            <a:ext uri="{FF2B5EF4-FFF2-40B4-BE49-F238E27FC236}">
              <a16:creationId xmlns:a16="http://schemas.microsoft.com/office/drawing/2014/main" id="{7A61D655-4C1E-448C-B345-56CB63DB5C9D}"/>
            </a:ext>
          </a:extLst>
        </xdr:cNvPr>
        <xdr:cNvSpPr txBox="1"/>
      </xdr:nvSpPr>
      <xdr:spPr>
        <a:xfrm>
          <a:off x="6728790" y="3247949"/>
          <a:ext cx="307268" cy="231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twoCellAnchor>
    <xdr:from>
      <xdr:col>17</xdr:col>
      <xdr:colOff>169333</xdr:colOff>
      <xdr:row>27</xdr:row>
      <xdr:rowOff>101600</xdr:rowOff>
    </xdr:from>
    <xdr:to>
      <xdr:col>21</xdr:col>
      <xdr:colOff>211625</xdr:colOff>
      <xdr:row>27</xdr:row>
      <xdr:rowOff>335358</xdr:rowOff>
    </xdr:to>
    <xdr:sp macro="" textlink="">
      <xdr:nvSpPr>
        <xdr:cNvPr id="12" name="Text Box 5">
          <a:extLst>
            <a:ext uri="{FF2B5EF4-FFF2-40B4-BE49-F238E27FC236}">
              <a16:creationId xmlns:a16="http://schemas.microsoft.com/office/drawing/2014/main" id="{C4E8A3AA-F9E0-4E5D-B07D-78DC9E4393E8}"/>
            </a:ext>
          </a:extLst>
        </xdr:cNvPr>
        <xdr:cNvSpPr txBox="1">
          <a:spLocks noChangeArrowheads="1"/>
        </xdr:cNvSpPr>
      </xdr:nvSpPr>
      <xdr:spPr bwMode="auto">
        <a:xfrm>
          <a:off x="6671733" y="8822267"/>
          <a:ext cx="1261492" cy="233758"/>
        </a:xfrm>
        <a:prstGeom prst="rect">
          <a:avLst/>
        </a:prstGeom>
        <a:noFill/>
        <a:ln>
          <a:noFill/>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例：　虎谷（とらや）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N54"/>
  <sheetViews>
    <sheetView tabSelected="1" view="pageBreakPreview" zoomScale="90" zoomScaleNormal="75" zoomScaleSheetLayoutView="90" workbookViewId="0"/>
  </sheetViews>
  <sheetFormatPr defaultRowHeight="12.9" customHeight="1" x14ac:dyDescent="0.2"/>
  <cols>
    <col min="1" max="1" width="1.109375" customWidth="1"/>
    <col min="2" max="2" width="3" style="6" customWidth="1"/>
    <col min="3" max="3" width="16.44140625" customWidth="1"/>
    <col min="4" max="4" width="2.88671875" customWidth="1"/>
    <col min="5" max="5" width="16.6640625" customWidth="1"/>
    <col min="6" max="6" width="5.44140625" customWidth="1"/>
    <col min="7" max="7" width="3" customWidth="1"/>
    <col min="8" max="8" width="5.44140625" customWidth="1"/>
    <col min="9" max="9" width="6" customWidth="1"/>
    <col min="10" max="10" width="1.88671875" customWidth="1"/>
    <col min="11" max="12" width="6" customWidth="1"/>
    <col min="13" max="14" width="3" customWidth="1"/>
    <col min="15" max="15" width="7.5546875" customWidth="1"/>
    <col min="16" max="16" width="5" customWidth="1"/>
    <col min="17" max="17" width="2.44140625" customWidth="1"/>
    <col min="18" max="18" width="6.109375" customWidth="1"/>
    <col min="19" max="19" width="5.5546875" customWidth="1"/>
    <col min="20" max="20" width="2.5546875" customWidth="1"/>
    <col min="21" max="21" width="3.44140625" customWidth="1"/>
    <col min="22" max="22" width="9" style="61" customWidth="1"/>
    <col min="23" max="24" width="4.5546875" style="62" customWidth="1"/>
    <col min="25" max="25" width="9" style="62" customWidth="1"/>
  </cols>
  <sheetData>
    <row r="1" spans="1:31" ht="19.5" customHeight="1" x14ac:dyDescent="0.2">
      <c r="B1" s="57" t="s">
        <v>63</v>
      </c>
      <c r="M1" s="85" t="s">
        <v>0</v>
      </c>
      <c r="N1" s="1"/>
      <c r="O1" s="1"/>
      <c r="P1" s="2"/>
      <c r="Q1" s="2"/>
      <c r="S1" s="3" t="s">
        <v>1</v>
      </c>
      <c r="T1" s="3"/>
      <c r="U1" s="4" t="s">
        <v>14</v>
      </c>
    </row>
    <row r="2" spans="1:31" s="49" customFormat="1" ht="24.75" customHeight="1" x14ac:dyDescent="0.15">
      <c r="B2" s="50"/>
      <c r="C2" s="117" t="s">
        <v>53</v>
      </c>
      <c r="D2" s="117"/>
      <c r="E2" s="117"/>
      <c r="F2" s="117"/>
      <c r="G2" s="117"/>
      <c r="H2" s="117"/>
      <c r="I2" s="117"/>
      <c r="J2" s="117"/>
      <c r="K2" s="117"/>
      <c r="L2" s="117"/>
      <c r="M2" s="117"/>
      <c r="N2" s="117"/>
      <c r="O2" s="35" t="s">
        <v>25</v>
      </c>
      <c r="P2" s="36"/>
      <c r="Q2" s="36"/>
      <c r="R2" s="36"/>
      <c r="S2" s="36"/>
      <c r="T2" s="36"/>
      <c r="U2" s="36"/>
      <c r="V2" s="62"/>
      <c r="W2" s="62"/>
      <c r="X2" s="63"/>
      <c r="Y2" s="64"/>
    </row>
    <row r="3" spans="1:31" ht="24.75" customHeight="1" x14ac:dyDescent="0.15">
      <c r="A3" s="50"/>
      <c r="B3" s="50"/>
      <c r="C3" s="117"/>
      <c r="D3" s="117"/>
      <c r="E3" s="117"/>
      <c r="F3" s="117"/>
      <c r="G3" s="117"/>
      <c r="H3" s="117"/>
      <c r="I3" s="117"/>
      <c r="J3" s="117"/>
      <c r="K3" s="117"/>
      <c r="L3" s="117"/>
      <c r="M3" s="117"/>
      <c r="N3" s="117"/>
      <c r="O3" s="35" t="s">
        <v>26</v>
      </c>
      <c r="P3" s="38"/>
      <c r="Q3" s="38"/>
      <c r="R3" s="38"/>
      <c r="S3" s="38"/>
      <c r="T3" s="38"/>
      <c r="U3" s="38"/>
      <c r="V3" s="62"/>
      <c r="X3" s="65"/>
    </row>
    <row r="4" spans="1:31" ht="24" customHeight="1" x14ac:dyDescent="0.2">
      <c r="C4" s="37" t="s">
        <v>2</v>
      </c>
      <c r="V4" s="65"/>
    </row>
    <row r="5" spans="1:31" ht="24" customHeight="1" x14ac:dyDescent="0.2">
      <c r="C5" s="123" t="s">
        <v>27</v>
      </c>
      <c r="D5" s="123"/>
      <c r="E5" s="123"/>
      <c r="F5" s="11"/>
      <c r="H5" s="124" t="s">
        <v>54</v>
      </c>
      <c r="I5" s="124"/>
      <c r="J5" s="124"/>
      <c r="K5" s="124"/>
      <c r="L5" s="124"/>
      <c r="M5" s="124"/>
      <c r="N5" s="124"/>
      <c r="O5" s="124"/>
      <c r="P5" s="124"/>
      <c r="Q5" s="124"/>
      <c r="R5" s="124"/>
      <c r="S5" s="124"/>
      <c r="T5" s="124"/>
      <c r="U5" s="124"/>
      <c r="V5" s="65"/>
    </row>
    <row r="6" spans="1:31" s="8" customFormat="1" ht="22.8" customHeight="1" x14ac:dyDescent="0.2">
      <c r="C6" s="121" t="s">
        <v>28</v>
      </c>
      <c r="D6" s="121"/>
      <c r="E6" s="121"/>
      <c r="F6" s="121"/>
      <c r="G6" s="121"/>
      <c r="H6" s="124" t="s">
        <v>29</v>
      </c>
      <c r="I6" s="124"/>
      <c r="J6" s="124"/>
      <c r="K6" s="124"/>
      <c r="L6" s="124"/>
      <c r="M6" s="124"/>
      <c r="N6" s="124"/>
      <c r="O6" s="124"/>
      <c r="P6" s="124"/>
      <c r="Q6" s="124"/>
      <c r="R6" s="124"/>
      <c r="S6" s="124"/>
      <c r="T6" s="124"/>
      <c r="U6" s="124"/>
      <c r="V6" s="66"/>
      <c r="W6" s="67"/>
      <c r="X6" s="68"/>
      <c r="Y6" s="68"/>
    </row>
    <row r="7" spans="1:31" s="8" customFormat="1" ht="9.75" customHeight="1" thickBot="1" x14ac:dyDescent="0.35">
      <c r="B7" s="7"/>
      <c r="D7" s="9"/>
      <c r="E7" s="9"/>
      <c r="F7" s="9"/>
      <c r="G7" s="9"/>
      <c r="H7" s="9"/>
      <c r="I7" s="9"/>
      <c r="J7" s="9"/>
      <c r="K7" s="9"/>
      <c r="O7" s="118"/>
      <c r="P7" s="118"/>
      <c r="Q7" s="118"/>
      <c r="R7" s="118"/>
      <c r="S7" s="118"/>
      <c r="T7" s="10"/>
      <c r="V7" s="61"/>
      <c r="W7" s="133"/>
      <c r="X7" s="133"/>
      <c r="Y7" s="68"/>
    </row>
    <row r="8" spans="1:31" ht="43.5" customHeight="1" thickBot="1" x14ac:dyDescent="0.25">
      <c r="C8" s="134" t="s">
        <v>4</v>
      </c>
      <c r="D8" s="135"/>
      <c r="E8" s="84" t="str">
        <f ca="1">YEAR(TODAY())&amp;+"年"</f>
        <v>2022年</v>
      </c>
      <c r="F8" s="90"/>
      <c r="G8" s="58" t="s">
        <v>48</v>
      </c>
      <c r="H8" s="90"/>
      <c r="I8" s="59" t="s">
        <v>49</v>
      </c>
      <c r="J8" s="136" t="s">
        <v>5</v>
      </c>
      <c r="K8" s="137"/>
      <c r="L8" s="137"/>
      <c r="M8" s="138"/>
      <c r="N8" s="139"/>
      <c r="O8" s="140"/>
      <c r="P8" s="140"/>
      <c r="Q8" s="140"/>
      <c r="R8" s="140"/>
      <c r="S8" s="140"/>
      <c r="T8" s="140"/>
      <c r="U8" s="141"/>
      <c r="V8" s="96" t="str">
        <f>IF(OR(ISBLANK(F8),ISBLANK(H8),ISBLANK(N8)),"←要記入（送信日時と都道府県名を入力して下さい）","")</f>
        <v>←要記入（送信日時と都道府県名を入力して下さい）</v>
      </c>
      <c r="W8" s="71"/>
      <c r="X8" s="71"/>
      <c r="Y8" s="71"/>
      <c r="Z8" s="72"/>
      <c r="AA8" s="72"/>
      <c r="AB8" s="72"/>
      <c r="AC8" s="72"/>
      <c r="AD8" s="72"/>
      <c r="AE8" s="72"/>
    </row>
    <row r="9" spans="1:31" s="8" customFormat="1" ht="6" customHeight="1" thickBot="1" x14ac:dyDescent="0.25">
      <c r="B9" s="7"/>
      <c r="D9" s="12"/>
      <c r="E9" s="13"/>
      <c r="F9" s="13"/>
      <c r="G9" s="13"/>
      <c r="H9" s="13"/>
      <c r="I9" s="13"/>
      <c r="J9" s="13"/>
      <c r="K9" s="13"/>
      <c r="L9" s="13"/>
      <c r="M9" s="13"/>
      <c r="N9" s="13"/>
      <c r="O9" s="14"/>
      <c r="P9" s="14"/>
      <c r="Q9" s="14"/>
      <c r="R9" s="14"/>
      <c r="S9" s="14"/>
      <c r="T9" s="14"/>
      <c r="U9" s="14"/>
      <c r="V9" s="73"/>
      <c r="W9" s="74"/>
      <c r="X9" s="74"/>
      <c r="Y9" s="74"/>
      <c r="Z9" s="75"/>
      <c r="AA9" s="75"/>
      <c r="AB9" s="75"/>
      <c r="AC9" s="75"/>
      <c r="AD9" s="75"/>
      <c r="AE9" s="75"/>
    </row>
    <row r="10" spans="1:31" s="5" customFormat="1" ht="18.75" customHeight="1" thickBot="1" x14ac:dyDescent="0.25">
      <c r="B10" s="15"/>
      <c r="C10" s="149" t="s">
        <v>6</v>
      </c>
      <c r="D10" s="150"/>
      <c r="E10" s="150"/>
      <c r="F10" s="150"/>
      <c r="G10" s="150"/>
      <c r="H10" s="150"/>
      <c r="I10" s="151"/>
      <c r="J10" s="152" t="s">
        <v>7</v>
      </c>
      <c r="K10" s="150"/>
      <c r="L10" s="150"/>
      <c r="M10" s="151"/>
      <c r="N10" s="152" t="s">
        <v>24</v>
      </c>
      <c r="O10" s="150"/>
      <c r="P10" s="151"/>
      <c r="Q10" s="152" t="s">
        <v>8</v>
      </c>
      <c r="R10" s="150"/>
      <c r="S10" s="150"/>
      <c r="T10" s="150"/>
      <c r="U10" s="153"/>
      <c r="V10" s="73"/>
      <c r="W10" s="76"/>
      <c r="X10" s="76"/>
      <c r="Y10" s="76"/>
      <c r="Z10" s="77"/>
      <c r="AA10" s="77"/>
      <c r="AB10" s="77"/>
      <c r="AC10" s="77"/>
      <c r="AD10" s="77"/>
      <c r="AE10" s="77"/>
    </row>
    <row r="11" spans="1:31" s="8" customFormat="1" ht="40.799999999999997" customHeight="1" x14ac:dyDescent="0.2">
      <c r="B11" s="16"/>
      <c r="C11" s="126" t="s">
        <v>59</v>
      </c>
      <c r="D11" s="127"/>
      <c r="E11" s="127"/>
      <c r="F11" s="127"/>
      <c r="G11" s="128" t="s">
        <v>61</v>
      </c>
      <c r="H11" s="128"/>
      <c r="I11" s="129"/>
      <c r="J11" s="91" t="s">
        <v>9</v>
      </c>
      <c r="K11" s="146"/>
      <c r="L11" s="146"/>
      <c r="M11" s="92" t="s">
        <v>10</v>
      </c>
      <c r="N11" s="33" t="s">
        <v>30</v>
      </c>
      <c r="O11" s="41">
        <v>110</v>
      </c>
      <c r="P11" s="42" t="s">
        <v>31</v>
      </c>
      <c r="Q11" s="91" t="s">
        <v>32</v>
      </c>
      <c r="R11" s="125" t="str">
        <f>IF(K11="","",K11*O11)</f>
        <v/>
      </c>
      <c r="S11" s="125"/>
      <c r="T11" s="93" t="s">
        <v>10</v>
      </c>
      <c r="U11" s="34" t="s">
        <v>11</v>
      </c>
      <c r="V11" s="78"/>
      <c r="W11" s="74"/>
      <c r="X11" s="74"/>
      <c r="Y11" s="74"/>
      <c r="Z11" s="75"/>
      <c r="AA11" s="75"/>
      <c r="AB11" s="75"/>
      <c r="AC11" s="75"/>
      <c r="AD11" s="75"/>
      <c r="AE11" s="75"/>
    </row>
    <row r="12" spans="1:31" s="8" customFormat="1" ht="40.799999999999997" customHeight="1" thickBot="1" x14ac:dyDescent="0.25">
      <c r="B12" s="16"/>
      <c r="C12" s="40" t="s">
        <v>33</v>
      </c>
      <c r="D12" s="130" t="s">
        <v>62</v>
      </c>
      <c r="E12" s="131"/>
      <c r="F12" s="131"/>
      <c r="G12" s="131"/>
      <c r="H12" s="131"/>
      <c r="I12" s="131"/>
      <c r="J12" s="131"/>
      <c r="K12" s="131"/>
      <c r="L12" s="131"/>
      <c r="M12" s="131"/>
      <c r="N12" s="132"/>
      <c r="O12" s="43">
        <v>540</v>
      </c>
      <c r="P12" s="44" t="s">
        <v>34</v>
      </c>
      <c r="Q12" s="94" t="s">
        <v>9</v>
      </c>
      <c r="R12" s="119" t="str">
        <f>V12</f>
        <v/>
      </c>
      <c r="S12" s="119"/>
      <c r="T12" s="95" t="s">
        <v>10</v>
      </c>
      <c r="U12" s="17" t="s">
        <v>11</v>
      </c>
      <c r="V12" s="79" t="str">
        <f>IF(K11&lt;0.9,"",IF(K11&lt;20,540,0))</f>
        <v/>
      </c>
      <c r="W12" s="74"/>
      <c r="X12" s="74"/>
      <c r="Y12" s="74"/>
      <c r="Z12" s="75"/>
      <c r="AA12" s="75"/>
      <c r="AB12" s="75"/>
      <c r="AC12" s="75"/>
      <c r="AD12" s="75"/>
      <c r="AE12" s="75"/>
    </row>
    <row r="13" spans="1:31" s="8" customFormat="1" ht="42" customHeight="1" thickBot="1" x14ac:dyDescent="0.25">
      <c r="B13" s="16"/>
      <c r="C13" s="120"/>
      <c r="D13" s="120"/>
      <c r="E13" s="120"/>
      <c r="F13" s="120"/>
      <c r="G13" s="120"/>
      <c r="H13" s="120"/>
      <c r="I13" s="120"/>
      <c r="J13" s="142" t="s">
        <v>12</v>
      </c>
      <c r="K13" s="143"/>
      <c r="L13" s="143"/>
      <c r="M13" s="143"/>
      <c r="N13" s="143"/>
      <c r="O13" s="143"/>
      <c r="P13" s="144"/>
      <c r="Q13" s="45" t="s">
        <v>9</v>
      </c>
      <c r="R13" s="122" t="str">
        <f>IF(V13=0,"",V13)</f>
        <v/>
      </c>
      <c r="S13" s="122"/>
      <c r="T13" s="46" t="s">
        <v>35</v>
      </c>
      <c r="U13" s="47" t="s">
        <v>11</v>
      </c>
      <c r="V13" s="69">
        <f>SUM(R11:S12)</f>
        <v>0</v>
      </c>
      <c r="W13" s="74"/>
      <c r="X13" s="74"/>
      <c r="Y13" s="74"/>
      <c r="Z13" s="75"/>
      <c r="AA13" s="75"/>
      <c r="AB13" s="75"/>
      <c r="AC13" s="75"/>
      <c r="AD13" s="75"/>
      <c r="AE13" s="75"/>
    </row>
    <row r="14" spans="1:31" s="8" customFormat="1" ht="9.15" customHeight="1" x14ac:dyDescent="0.2">
      <c r="B14" s="16"/>
      <c r="C14" s="51"/>
      <c r="D14" s="51"/>
      <c r="E14" s="51"/>
      <c r="F14" s="51"/>
      <c r="G14" s="51"/>
      <c r="H14" s="51"/>
      <c r="I14" s="51"/>
      <c r="J14" s="52"/>
      <c r="K14" s="52"/>
      <c r="L14" s="52"/>
      <c r="M14" s="52"/>
      <c r="N14" s="52"/>
      <c r="O14" s="52"/>
      <c r="P14" s="52"/>
      <c r="Q14" s="53"/>
      <c r="R14" s="54"/>
      <c r="S14" s="54"/>
      <c r="T14" s="39"/>
      <c r="U14" s="48"/>
      <c r="V14" s="74"/>
      <c r="W14" s="74"/>
      <c r="X14" s="74"/>
      <c r="Y14" s="74"/>
      <c r="Z14" s="75"/>
      <c r="AA14" s="75"/>
      <c r="AB14" s="75"/>
      <c r="AC14" s="75"/>
      <c r="AD14" s="75"/>
      <c r="AE14" s="75"/>
    </row>
    <row r="15" spans="1:31" ht="22.8" customHeight="1" x14ac:dyDescent="0.2">
      <c r="C15" s="145" t="s">
        <v>39</v>
      </c>
      <c r="D15" s="145"/>
      <c r="E15" s="148" t="s">
        <v>64</v>
      </c>
      <c r="F15" s="148"/>
      <c r="G15" s="148"/>
      <c r="H15" s="148"/>
      <c r="I15" s="148"/>
      <c r="J15" s="148"/>
      <c r="K15" s="148"/>
      <c r="L15" s="148"/>
      <c r="M15" s="148"/>
      <c r="N15" s="148"/>
      <c r="O15" s="148"/>
      <c r="P15" s="148"/>
      <c r="Q15" s="148"/>
      <c r="R15" s="148"/>
      <c r="S15" s="148"/>
      <c r="T15" s="148"/>
      <c r="U15" s="148"/>
      <c r="V15" s="89"/>
      <c r="W15" s="71"/>
      <c r="X15" s="71"/>
      <c r="Y15" s="71"/>
      <c r="Z15" s="72"/>
      <c r="AA15" s="72"/>
      <c r="AB15" s="72"/>
      <c r="AC15" s="72"/>
      <c r="AD15" s="72"/>
      <c r="AE15" s="72"/>
    </row>
    <row r="16" spans="1:31" ht="22.8" customHeight="1" x14ac:dyDescent="0.2">
      <c r="C16" s="55"/>
      <c r="D16" s="55"/>
      <c r="E16" s="147" t="s">
        <v>58</v>
      </c>
      <c r="F16" s="147"/>
      <c r="G16" s="147"/>
      <c r="H16" s="147"/>
      <c r="I16" s="147"/>
      <c r="J16" s="147"/>
      <c r="K16" s="147"/>
      <c r="L16" s="147"/>
      <c r="M16" s="147"/>
      <c r="N16" s="147"/>
      <c r="O16" s="147"/>
      <c r="P16" s="147"/>
      <c r="Q16" s="147"/>
      <c r="R16" s="147"/>
      <c r="S16" s="147"/>
      <c r="T16" s="147"/>
      <c r="U16" s="147"/>
      <c r="V16" s="88"/>
      <c r="W16" s="71"/>
      <c r="X16" s="71"/>
      <c r="Y16" s="71"/>
      <c r="Z16" s="72"/>
      <c r="AA16" s="72"/>
      <c r="AB16" s="72"/>
      <c r="AC16" s="72"/>
      <c r="AD16" s="72"/>
      <c r="AE16" s="72"/>
    </row>
    <row r="17" spans="2:40" ht="22.8" customHeight="1" x14ac:dyDescent="0.2">
      <c r="C17" s="114" t="s">
        <v>40</v>
      </c>
      <c r="D17" s="114"/>
      <c r="E17" s="115" t="s">
        <v>57</v>
      </c>
      <c r="F17" s="115"/>
      <c r="G17" s="115"/>
      <c r="H17" s="115"/>
      <c r="I17" s="115"/>
      <c r="J17" s="115"/>
      <c r="K17" s="115"/>
      <c r="L17" s="115"/>
      <c r="M17" s="115"/>
      <c r="N17" s="115"/>
      <c r="O17" s="115"/>
      <c r="P17" s="115"/>
      <c r="Q17" s="115"/>
      <c r="R17" s="115"/>
      <c r="S17" s="115"/>
      <c r="T17" s="86"/>
      <c r="U17" s="86"/>
      <c r="V17" s="80"/>
      <c r="W17" s="71"/>
      <c r="X17" s="71"/>
      <c r="Y17" s="71"/>
      <c r="Z17" s="72"/>
      <c r="AA17" s="72"/>
      <c r="AB17" s="72"/>
      <c r="AC17" s="72"/>
      <c r="AD17" s="72"/>
      <c r="AE17" s="72"/>
    </row>
    <row r="18" spans="2:40" ht="22.8" customHeight="1" x14ac:dyDescent="0.2">
      <c r="C18" s="114" t="s">
        <v>41</v>
      </c>
      <c r="D18" s="114"/>
      <c r="E18" s="115" t="s">
        <v>55</v>
      </c>
      <c r="F18" s="115"/>
      <c r="G18" s="115"/>
      <c r="H18" s="115"/>
      <c r="I18" s="115"/>
      <c r="J18" s="115"/>
      <c r="K18" s="115"/>
      <c r="L18" s="115"/>
      <c r="M18" s="115"/>
      <c r="N18" s="115"/>
      <c r="O18" s="115"/>
      <c r="P18" s="115"/>
      <c r="Q18" s="115"/>
      <c r="R18" s="115"/>
      <c r="S18" s="115"/>
      <c r="T18" s="115"/>
      <c r="U18" s="115"/>
      <c r="V18" s="80"/>
      <c r="W18" s="71"/>
      <c r="X18" s="71"/>
      <c r="Y18" s="71"/>
      <c r="Z18" s="72"/>
      <c r="AA18" s="72"/>
      <c r="AB18" s="72"/>
      <c r="AC18" s="72"/>
      <c r="AD18" s="72"/>
      <c r="AE18" s="72"/>
    </row>
    <row r="19" spans="2:40" ht="22.8" customHeight="1" x14ac:dyDescent="0.2">
      <c r="C19" s="87"/>
      <c r="D19" s="87"/>
      <c r="E19" s="115" t="s">
        <v>56</v>
      </c>
      <c r="F19" s="115"/>
      <c r="G19" s="115"/>
      <c r="H19" s="115"/>
      <c r="I19" s="115"/>
      <c r="J19" s="115"/>
      <c r="K19" s="115"/>
      <c r="L19" s="115"/>
      <c r="M19" s="115"/>
      <c r="N19" s="115"/>
      <c r="O19" s="115"/>
      <c r="P19" s="115"/>
      <c r="Q19" s="115"/>
      <c r="R19" s="115"/>
      <c r="S19" s="115"/>
      <c r="T19" s="87"/>
      <c r="U19" s="87"/>
      <c r="V19" s="80"/>
      <c r="W19" s="71"/>
      <c r="X19" s="71"/>
      <c r="Y19" s="71"/>
      <c r="Z19" s="72"/>
      <c r="AA19" s="72"/>
      <c r="AB19" s="72"/>
      <c r="AC19" s="72"/>
      <c r="AD19" s="72"/>
      <c r="AE19" s="72"/>
    </row>
    <row r="20" spans="2:40" ht="9.75" customHeight="1" x14ac:dyDescent="0.2">
      <c r="E20" s="56"/>
      <c r="F20" s="56"/>
      <c r="G20" s="56"/>
      <c r="H20" s="56"/>
      <c r="I20" s="56"/>
      <c r="J20" s="56"/>
      <c r="K20" s="56"/>
      <c r="L20" s="56"/>
      <c r="M20" s="56"/>
      <c r="N20" s="56"/>
      <c r="O20" s="56"/>
      <c r="P20" s="56"/>
      <c r="Q20" s="56"/>
      <c r="R20" s="56"/>
      <c r="S20" s="56"/>
      <c r="V20" s="80"/>
      <c r="W20" s="71"/>
      <c r="X20" s="71"/>
      <c r="Y20" s="71"/>
      <c r="Z20" s="72"/>
      <c r="AA20" s="72"/>
      <c r="AB20" s="72"/>
      <c r="AC20" s="72"/>
      <c r="AD20" s="72"/>
      <c r="AE20" s="72"/>
    </row>
    <row r="21" spans="2:40" ht="30.9" customHeight="1" x14ac:dyDescent="0.2">
      <c r="B21" s="18" t="s">
        <v>13</v>
      </c>
      <c r="C21" s="19" t="s">
        <v>45</v>
      </c>
      <c r="D21" s="20" t="s">
        <v>14</v>
      </c>
      <c r="E21" s="11" t="s">
        <v>52</v>
      </c>
      <c r="F21" s="60" t="s">
        <v>3</v>
      </c>
      <c r="G21" s="116"/>
      <c r="H21" s="116"/>
      <c r="I21" s="116"/>
      <c r="J21" s="116"/>
      <c r="K21" s="116"/>
      <c r="L21" s="116"/>
      <c r="M21" s="116"/>
      <c r="N21" s="116"/>
      <c r="O21" s="116"/>
      <c r="P21" s="116"/>
      <c r="Q21" s="116"/>
      <c r="R21" s="116"/>
      <c r="S21" s="116"/>
      <c r="T21" s="116"/>
      <c r="U21" s="116"/>
      <c r="V21" s="97" t="str">
        <f>IF(OR(ISBLANK(G21)),"←要記入(例：○○医院、㈱○○製薬)","")</f>
        <v>←要記入(例：○○医院、㈱○○製薬)</v>
      </c>
      <c r="W21" s="71"/>
      <c r="X21" s="71"/>
      <c r="Y21" s="71"/>
      <c r="Z21" s="72"/>
      <c r="AA21" s="72"/>
      <c r="AB21" s="72"/>
      <c r="AC21" s="72"/>
      <c r="AD21" s="72"/>
      <c r="AE21" s="72"/>
    </row>
    <row r="22" spans="2:40" ht="30.9" customHeight="1" x14ac:dyDescent="0.2">
      <c r="B22" s="18"/>
      <c r="C22" s="19"/>
      <c r="D22" s="20"/>
      <c r="E22" s="11" t="s">
        <v>36</v>
      </c>
      <c r="F22" s="60" t="s">
        <v>3</v>
      </c>
      <c r="G22" s="103"/>
      <c r="H22" s="103"/>
      <c r="I22" s="103"/>
      <c r="J22" s="103"/>
      <c r="K22" s="103"/>
      <c r="L22" s="103"/>
      <c r="M22" s="103"/>
      <c r="N22" s="103"/>
      <c r="O22" s="103"/>
      <c r="P22" s="103"/>
      <c r="Q22" s="103"/>
      <c r="R22" s="103"/>
      <c r="S22" s="103"/>
      <c r="T22" s="103"/>
      <c r="U22" s="103"/>
      <c r="V22" s="97" t="str">
        <f>IF(OR(ISBLANK(G22)),"←要記入(事業所名のふりがなを入力して下さい)","")</f>
        <v>←要記入(事業所名のふりがなを入力して下さい)</v>
      </c>
      <c r="W22" s="71"/>
      <c r="X22" s="71"/>
      <c r="Y22" s="71"/>
      <c r="Z22" s="72"/>
      <c r="AA22" s="72"/>
      <c r="AB22" s="72"/>
      <c r="AC22" s="72"/>
      <c r="AD22" s="72"/>
      <c r="AE22" s="72"/>
    </row>
    <row r="23" spans="2:40" ht="30.9" customHeight="1" x14ac:dyDescent="0.2">
      <c r="B23" s="18"/>
      <c r="D23" s="20"/>
      <c r="E23" s="11" t="s">
        <v>15</v>
      </c>
      <c r="F23" s="60" t="s">
        <v>3</v>
      </c>
      <c r="G23" s="103"/>
      <c r="H23" s="103"/>
      <c r="I23" s="103"/>
      <c r="J23" s="103"/>
      <c r="K23" s="103"/>
      <c r="L23" s="103"/>
      <c r="M23" s="103"/>
      <c r="N23" s="103"/>
      <c r="O23" s="103"/>
      <c r="P23" s="103"/>
      <c r="Q23" s="103"/>
      <c r="R23" s="103"/>
      <c r="S23" s="103"/>
      <c r="T23" s="103"/>
      <c r="U23" s="103"/>
      <c r="V23" s="97" t="str">
        <f>IF(OR(ISBLANK(G23)),"←要記入(郵便番号を入力してく下さい)","")</f>
        <v>←要記入(郵便番号を入力してく下さい)</v>
      </c>
      <c r="W23" s="71"/>
      <c r="X23" s="71"/>
      <c r="Y23" s="71"/>
      <c r="Z23" s="72"/>
      <c r="AA23" s="72"/>
      <c r="AB23" s="72"/>
      <c r="AC23" s="72"/>
      <c r="AD23" s="72"/>
      <c r="AE23" s="72"/>
    </row>
    <row r="24" spans="2:40" s="8" customFormat="1" ht="30.9" customHeight="1" x14ac:dyDescent="0.2">
      <c r="B24" s="7"/>
      <c r="E24" s="11" t="s">
        <v>37</v>
      </c>
      <c r="F24" s="60" t="s">
        <v>3</v>
      </c>
      <c r="G24" s="103"/>
      <c r="H24" s="103"/>
      <c r="I24" s="103"/>
      <c r="J24" s="103"/>
      <c r="K24" s="103"/>
      <c r="L24" s="103"/>
      <c r="M24" s="103"/>
      <c r="N24" s="103"/>
      <c r="O24" s="103"/>
      <c r="P24" s="103"/>
      <c r="Q24" s="103"/>
      <c r="R24" s="103"/>
      <c r="S24" s="103"/>
      <c r="T24" s="103"/>
      <c r="U24" s="103"/>
      <c r="V24" s="97" t="str">
        <f>IF(OR(ISBLANK(G24)),"←要記入(お届け先を入力して下さい)","")</f>
        <v>←要記入(お届け先を入力して下さい)</v>
      </c>
      <c r="W24" s="74"/>
      <c r="X24" s="74"/>
      <c r="Y24" s="74"/>
      <c r="Z24" s="75"/>
      <c r="AA24" s="75"/>
      <c r="AB24" s="75"/>
      <c r="AC24" s="75"/>
      <c r="AD24" s="75"/>
      <c r="AE24" s="75"/>
    </row>
    <row r="25" spans="2:40" s="8" customFormat="1" ht="30.9" customHeight="1" x14ac:dyDescent="0.2">
      <c r="B25" s="7"/>
      <c r="E25" s="21" t="s">
        <v>16</v>
      </c>
      <c r="F25" s="60" t="s">
        <v>3</v>
      </c>
      <c r="G25" s="103"/>
      <c r="H25" s="103"/>
      <c r="I25" s="103"/>
      <c r="J25" s="103"/>
      <c r="K25" s="103"/>
      <c r="L25" s="103"/>
      <c r="M25" s="103"/>
      <c r="N25" s="103"/>
      <c r="O25" s="103"/>
      <c r="P25" s="103"/>
      <c r="Q25" s="103"/>
      <c r="R25" s="103"/>
      <c r="S25" s="103"/>
      <c r="T25" s="103"/>
      <c r="U25" s="103"/>
      <c r="V25" s="97" t="str">
        <f>IF(OR(ISBLANK(G25)),"←要記入(電話番号を入力して下さい)","")</f>
        <v>←要記入(電話番号を入力して下さい)</v>
      </c>
      <c r="W25" s="74"/>
      <c r="X25" s="74"/>
      <c r="Y25" s="74"/>
      <c r="Z25" s="81"/>
      <c r="AA25" s="81"/>
      <c r="AB25" s="81"/>
      <c r="AC25" s="81"/>
      <c r="AD25" s="81"/>
      <c r="AE25" s="81"/>
      <c r="AF25" s="22"/>
      <c r="AG25" s="22"/>
      <c r="AH25" s="22"/>
      <c r="AI25" s="22"/>
      <c r="AJ25" s="22"/>
      <c r="AK25" s="22"/>
      <c r="AL25" s="22"/>
      <c r="AM25" s="22"/>
      <c r="AN25" s="22"/>
    </row>
    <row r="26" spans="2:40" s="8" customFormat="1" ht="30.9" customHeight="1" x14ac:dyDescent="0.2">
      <c r="B26" s="7"/>
      <c r="E26" s="11" t="s">
        <v>38</v>
      </c>
      <c r="F26" s="60" t="s">
        <v>3</v>
      </c>
      <c r="G26" s="103"/>
      <c r="H26" s="103"/>
      <c r="I26" s="103"/>
      <c r="J26" s="103"/>
      <c r="K26" s="103"/>
      <c r="L26" s="103"/>
      <c r="M26" s="103"/>
      <c r="N26" s="103"/>
      <c r="O26" s="103"/>
      <c r="P26" s="103"/>
      <c r="Q26" s="103"/>
      <c r="R26" s="103"/>
      <c r="S26" s="103"/>
      <c r="T26" s="103"/>
      <c r="U26" s="103"/>
      <c r="V26" s="97" t="str">
        <f>IF(OR(ISBLANK(G26)),"←要記入(FAX番号を入力して下さい)","")</f>
        <v>←要記入(FAX番号を入力して下さい)</v>
      </c>
      <c r="W26" s="74"/>
      <c r="X26" s="74"/>
      <c r="Y26" s="74"/>
      <c r="Z26" s="82"/>
      <c r="AA26" s="82"/>
      <c r="AB26" s="82"/>
      <c r="AC26" s="82"/>
      <c r="AD26" s="82"/>
      <c r="AE26" s="82"/>
      <c r="AF26" s="23"/>
      <c r="AG26" s="23"/>
      <c r="AH26" s="23"/>
      <c r="AI26" s="23"/>
      <c r="AJ26" s="23"/>
      <c r="AK26" s="23"/>
      <c r="AL26" s="23"/>
      <c r="AM26" s="23"/>
      <c r="AN26" s="23"/>
    </row>
    <row r="27" spans="2:40" s="8" customFormat="1" ht="30.9" customHeight="1" x14ac:dyDescent="0.2">
      <c r="B27" s="7"/>
      <c r="E27" s="11" t="s">
        <v>17</v>
      </c>
      <c r="F27" s="60" t="s">
        <v>3</v>
      </c>
      <c r="G27" s="103"/>
      <c r="H27" s="103"/>
      <c r="I27" s="103"/>
      <c r="J27" s="103"/>
      <c r="K27" s="103"/>
      <c r="L27" s="103"/>
      <c r="M27" s="103"/>
      <c r="N27" s="103"/>
      <c r="O27" s="103"/>
      <c r="P27" s="103"/>
      <c r="Q27" s="103"/>
      <c r="R27" s="103"/>
      <c r="S27" s="103"/>
      <c r="T27" s="103"/>
      <c r="U27" s="103"/>
      <c r="V27" s="97" t="str">
        <f>IF(OR(ISBLANK(G27)),"←要記入(担当課名を入力して下さい)","")</f>
        <v>←要記入(担当課名を入力して下さい)</v>
      </c>
      <c r="W27" s="74"/>
      <c r="X27" s="74"/>
      <c r="Y27" s="74"/>
      <c r="Z27" s="75"/>
      <c r="AA27" s="75"/>
      <c r="AB27" s="75"/>
      <c r="AC27" s="75"/>
      <c r="AD27" s="75"/>
      <c r="AE27" s="75"/>
    </row>
    <row r="28" spans="2:40" s="8" customFormat="1" ht="30.9" customHeight="1" x14ac:dyDescent="0.2">
      <c r="B28" s="7"/>
      <c r="E28" s="11" t="s">
        <v>46</v>
      </c>
      <c r="F28" s="60" t="s">
        <v>3</v>
      </c>
      <c r="G28" s="103"/>
      <c r="H28" s="103"/>
      <c r="I28" s="103"/>
      <c r="J28" s="103"/>
      <c r="K28" s="103"/>
      <c r="L28" s="103"/>
      <c r="M28" s="103"/>
      <c r="N28" s="103"/>
      <c r="O28" s="103"/>
      <c r="P28" s="103"/>
      <c r="Q28" s="103"/>
      <c r="R28" s="103"/>
      <c r="S28" s="103"/>
      <c r="T28" s="103"/>
      <c r="U28" s="103"/>
      <c r="V28" s="97" t="str">
        <f>IF(OR(ISBLANK(G28)),"←要記入(担当者名とふりがなを入力して下さい)","")</f>
        <v>←要記入(担当者名とふりがなを入力して下さい)</v>
      </c>
      <c r="W28" s="74"/>
      <c r="X28" s="74"/>
      <c r="Y28" s="74"/>
      <c r="Z28" s="75"/>
      <c r="AA28" s="75"/>
      <c r="AB28" s="75"/>
      <c r="AC28" s="75"/>
      <c r="AD28" s="75"/>
      <c r="AE28" s="75"/>
    </row>
    <row r="29" spans="2:40" s="8" customFormat="1" ht="30" customHeight="1" x14ac:dyDescent="0.2">
      <c r="B29" s="7"/>
      <c r="E29" s="11" t="s">
        <v>43</v>
      </c>
      <c r="F29" s="60" t="s">
        <v>44</v>
      </c>
      <c r="G29" s="101" t="s">
        <v>47</v>
      </c>
      <c r="H29" s="101"/>
      <c r="I29" s="102"/>
      <c r="J29" s="102"/>
      <c r="K29" s="102"/>
      <c r="L29" s="102"/>
      <c r="M29" s="102"/>
      <c r="N29" s="102"/>
      <c r="O29" s="102"/>
      <c r="P29" s="102"/>
      <c r="Q29" s="102"/>
      <c r="R29" s="102"/>
      <c r="S29" s="102"/>
      <c r="T29" s="102"/>
      <c r="U29" s="102"/>
      <c r="V29" s="98" t="str">
        <f>IF(OR(ISBLANK(I29)),"←要記入(入金を確認する際に必要になります　例：（カブ）○○ｾｲﾔｸなど)","")</f>
        <v>←要記入(入金を確認する際に必要になります　例：（カブ）○○ｾｲﾔｸなど)</v>
      </c>
      <c r="W29" s="74"/>
      <c r="X29" s="74"/>
      <c r="Y29" s="74"/>
      <c r="Z29" s="75"/>
      <c r="AA29" s="75"/>
      <c r="AB29" s="75"/>
      <c r="AC29" s="75"/>
      <c r="AD29" s="75"/>
      <c r="AE29" s="75"/>
    </row>
    <row r="30" spans="2:40" s="8" customFormat="1" ht="12" customHeight="1" x14ac:dyDescent="0.2">
      <c r="B30" s="7"/>
      <c r="S30" s="24"/>
      <c r="T30" s="24"/>
      <c r="U30" s="24"/>
      <c r="V30" s="99"/>
      <c r="W30" s="74"/>
      <c r="X30" s="74"/>
      <c r="Y30" s="74"/>
      <c r="Z30" s="75"/>
      <c r="AA30" s="75"/>
      <c r="AB30" s="75"/>
      <c r="AC30" s="75"/>
      <c r="AD30" s="75"/>
      <c r="AE30" s="75"/>
    </row>
    <row r="31" spans="2:40" s="8" customFormat="1" ht="39" customHeight="1" x14ac:dyDescent="0.2">
      <c r="B31" s="7" t="s">
        <v>13</v>
      </c>
      <c r="C31" s="25" t="s">
        <v>42</v>
      </c>
      <c r="D31" s="26" t="s">
        <v>13</v>
      </c>
      <c r="E31" s="27" t="s">
        <v>18</v>
      </c>
      <c r="F31" s="109"/>
      <c r="G31" s="110"/>
      <c r="H31" s="110"/>
      <c r="I31" s="110"/>
      <c r="J31" s="110"/>
      <c r="K31" s="110"/>
      <c r="L31" s="110"/>
      <c r="M31" s="110"/>
      <c r="N31" s="110"/>
      <c r="O31" s="110"/>
      <c r="P31" s="110"/>
      <c r="Q31" s="110"/>
      <c r="R31" s="110"/>
      <c r="S31" s="110"/>
      <c r="T31" s="110"/>
      <c r="U31" s="111"/>
      <c r="V31" s="100" t="str">
        <f>IF(OR(ISBLANK(F31)),"←要記入(例：○○医院 院長○○、㈱○○製薬◇◇部)","")</f>
        <v>←要記入(例：○○医院 院長○○、㈱○○製薬◇◇部)</v>
      </c>
      <c r="W31" s="74"/>
      <c r="X31" s="74"/>
      <c r="Y31" s="74"/>
      <c r="Z31" s="75"/>
      <c r="AA31" s="75"/>
      <c r="AB31" s="75"/>
      <c r="AC31" s="75"/>
      <c r="AD31" s="75"/>
      <c r="AE31" s="75"/>
    </row>
    <row r="32" spans="2:40" s="8" customFormat="1" ht="39" customHeight="1" x14ac:dyDescent="0.2">
      <c r="B32" s="7"/>
      <c r="E32" s="105" t="s">
        <v>19</v>
      </c>
      <c r="F32" s="107"/>
      <c r="G32" s="108"/>
      <c r="H32" s="108"/>
      <c r="I32" s="108"/>
      <c r="J32" s="108"/>
      <c r="K32" s="108"/>
      <c r="L32" s="108"/>
      <c r="M32" s="108"/>
      <c r="N32" s="108"/>
      <c r="O32" s="108"/>
      <c r="P32" s="108"/>
      <c r="Q32" s="108"/>
      <c r="R32" s="108"/>
      <c r="S32" s="108"/>
      <c r="T32" s="108"/>
      <c r="U32" s="108"/>
      <c r="V32" s="70" t="s">
        <v>50</v>
      </c>
      <c r="W32" s="68"/>
      <c r="X32" s="68"/>
      <c r="Y32" s="68"/>
    </row>
    <row r="33" spans="2:34" s="8" customFormat="1" ht="22.8" customHeight="1" x14ac:dyDescent="0.2">
      <c r="B33" s="7"/>
      <c r="E33" s="106"/>
      <c r="F33" s="108"/>
      <c r="G33" s="108"/>
      <c r="H33" s="108"/>
      <c r="I33" s="108"/>
      <c r="J33" s="108"/>
      <c r="K33" s="108"/>
      <c r="L33" s="108"/>
      <c r="M33" s="108"/>
      <c r="N33" s="108"/>
      <c r="O33" s="108"/>
      <c r="P33" s="108"/>
      <c r="Q33" s="108"/>
      <c r="R33" s="108"/>
      <c r="S33" s="108"/>
      <c r="T33" s="108"/>
      <c r="U33" s="108"/>
      <c r="V33" s="70"/>
      <c r="W33" s="68"/>
      <c r="X33" s="68"/>
      <c r="Y33" s="68"/>
    </row>
    <row r="34" spans="2:34" s="8" customFormat="1" ht="6" customHeight="1" x14ac:dyDescent="0.2">
      <c r="B34" s="7"/>
      <c r="E34" s="11"/>
      <c r="F34" s="83"/>
      <c r="G34" s="83"/>
      <c r="H34" s="83"/>
      <c r="I34" s="83"/>
      <c r="J34" s="83"/>
      <c r="K34" s="83"/>
      <c r="L34" s="83"/>
      <c r="M34" s="83"/>
      <c r="N34" s="83"/>
      <c r="O34" s="83"/>
      <c r="P34" s="83"/>
      <c r="Q34" s="83"/>
      <c r="R34" s="83"/>
      <c r="S34" s="83"/>
      <c r="T34" s="83"/>
      <c r="U34" s="83"/>
      <c r="V34" s="70"/>
      <c r="W34" s="68"/>
      <c r="X34" s="68"/>
      <c r="Y34" s="68"/>
    </row>
    <row r="35" spans="2:34" s="8" customFormat="1" ht="24.75" customHeight="1" x14ac:dyDescent="0.2">
      <c r="B35" s="7" t="s">
        <v>13</v>
      </c>
      <c r="C35" s="29" t="s">
        <v>20</v>
      </c>
      <c r="D35" s="26" t="s">
        <v>13</v>
      </c>
      <c r="E35" s="112" t="s">
        <v>21</v>
      </c>
      <c r="F35" s="112"/>
      <c r="G35" s="112"/>
      <c r="H35" s="112"/>
      <c r="I35" s="112"/>
      <c r="J35" s="28"/>
      <c r="K35" s="28"/>
      <c r="L35" s="28"/>
      <c r="M35" s="113" t="s">
        <v>60</v>
      </c>
      <c r="N35" s="113"/>
      <c r="O35" s="113"/>
      <c r="P35" s="113"/>
      <c r="Q35" s="113"/>
      <c r="R35" s="113"/>
      <c r="S35" s="113"/>
      <c r="T35" s="113"/>
      <c r="U35" s="113"/>
      <c r="V35" s="104" t="s">
        <v>51</v>
      </c>
      <c r="W35" s="104"/>
      <c r="X35" s="104"/>
      <c r="Y35" s="104"/>
      <c r="Z35" s="104"/>
      <c r="AA35" s="104"/>
      <c r="AB35" s="104"/>
      <c r="AC35" s="104"/>
      <c r="AD35" s="104"/>
      <c r="AE35" s="104"/>
      <c r="AF35" s="104"/>
      <c r="AG35" s="104"/>
      <c r="AH35" s="104"/>
    </row>
    <row r="36" spans="2:34" s="8" customFormat="1" ht="21" customHeight="1" x14ac:dyDescent="0.2">
      <c r="E36" s="30" t="s">
        <v>22</v>
      </c>
      <c r="L36" s="31"/>
      <c r="M36" s="12" t="s">
        <v>23</v>
      </c>
      <c r="N36"/>
      <c r="R36" s="12"/>
      <c r="S36" s="12"/>
      <c r="T36" s="12"/>
      <c r="U36" s="12"/>
      <c r="V36" s="104"/>
      <c r="W36" s="104"/>
      <c r="X36" s="104"/>
      <c r="Y36" s="104"/>
      <c r="Z36" s="104"/>
      <c r="AA36" s="104"/>
      <c r="AB36" s="104"/>
      <c r="AC36" s="104"/>
      <c r="AD36" s="104"/>
      <c r="AE36" s="104"/>
      <c r="AF36" s="104"/>
      <c r="AG36" s="104"/>
      <c r="AH36" s="104"/>
    </row>
    <row r="37" spans="2:34" s="8" customFormat="1" ht="15" customHeight="1" x14ac:dyDescent="0.2">
      <c r="B37" s="7"/>
      <c r="C37"/>
      <c r="D37"/>
      <c r="E37"/>
      <c r="F37"/>
      <c r="G37"/>
      <c r="H37"/>
      <c r="I37"/>
      <c r="J37"/>
      <c r="K37"/>
      <c r="L37"/>
      <c r="M37"/>
      <c r="N37"/>
      <c r="O37"/>
      <c r="P37"/>
      <c r="Q37"/>
      <c r="R37"/>
      <c r="S37"/>
      <c r="T37"/>
      <c r="U37"/>
      <c r="V37" s="104"/>
      <c r="W37" s="104"/>
      <c r="X37" s="104"/>
      <c r="Y37" s="104"/>
      <c r="Z37" s="104"/>
      <c r="AA37" s="104"/>
      <c r="AB37" s="104"/>
      <c r="AC37" s="104"/>
      <c r="AD37" s="104"/>
      <c r="AE37" s="104"/>
      <c r="AF37" s="104"/>
      <c r="AG37" s="104"/>
      <c r="AH37" s="104"/>
    </row>
    <row r="38" spans="2:34" ht="6.75" customHeight="1" x14ac:dyDescent="0.2">
      <c r="B38" s="32"/>
      <c r="V38" s="104"/>
      <c r="W38" s="104"/>
      <c r="X38" s="104"/>
      <c r="Y38" s="104"/>
      <c r="Z38" s="104"/>
      <c r="AA38" s="104"/>
      <c r="AB38" s="104"/>
      <c r="AC38" s="104"/>
      <c r="AD38" s="104"/>
      <c r="AE38" s="104"/>
      <c r="AF38" s="104"/>
      <c r="AG38" s="104"/>
      <c r="AH38" s="104"/>
    </row>
    <row r="39" spans="2:34" ht="21.75" customHeight="1" x14ac:dyDescent="0.2">
      <c r="V39" s="104"/>
      <c r="W39" s="104"/>
      <c r="X39" s="104"/>
      <c r="Y39" s="104"/>
      <c r="Z39" s="104"/>
      <c r="AA39" s="104"/>
      <c r="AB39" s="104"/>
      <c r="AC39" s="104"/>
      <c r="AD39" s="104"/>
      <c r="AE39" s="104"/>
      <c r="AF39" s="104"/>
      <c r="AG39" s="104"/>
      <c r="AH39" s="104"/>
    </row>
    <row r="40" spans="2:34" ht="21.75" customHeight="1" x14ac:dyDescent="0.2">
      <c r="V40" s="104"/>
      <c r="W40" s="104"/>
      <c r="X40" s="104"/>
      <c r="Y40" s="104"/>
      <c r="Z40" s="104"/>
      <c r="AA40" s="104"/>
      <c r="AB40" s="104"/>
      <c r="AC40" s="104"/>
      <c r="AD40" s="104"/>
      <c r="AE40" s="104"/>
      <c r="AF40" s="104"/>
      <c r="AG40" s="104"/>
      <c r="AH40" s="104"/>
    </row>
    <row r="41" spans="2:34" ht="12.9" customHeight="1" x14ac:dyDescent="0.2">
      <c r="V41" s="104"/>
      <c r="W41" s="104"/>
      <c r="X41" s="104"/>
      <c r="Y41" s="104"/>
      <c r="Z41" s="104"/>
      <c r="AA41" s="104"/>
      <c r="AB41" s="104"/>
      <c r="AC41" s="104"/>
      <c r="AD41" s="104"/>
      <c r="AE41" s="104"/>
      <c r="AF41" s="104"/>
      <c r="AG41" s="104"/>
      <c r="AH41" s="104"/>
    </row>
    <row r="42" spans="2:34" ht="12.9" customHeight="1" x14ac:dyDescent="0.2">
      <c r="V42" s="104"/>
      <c r="W42" s="104"/>
      <c r="X42" s="104"/>
      <c r="Y42" s="104"/>
      <c r="Z42" s="104"/>
      <c r="AA42" s="104"/>
      <c r="AB42" s="104"/>
      <c r="AC42" s="104"/>
      <c r="AD42" s="104"/>
      <c r="AE42" s="104"/>
      <c r="AF42" s="104"/>
      <c r="AG42" s="104"/>
      <c r="AH42" s="104"/>
    </row>
    <row r="43" spans="2:34" ht="12.9" customHeight="1" x14ac:dyDescent="0.2">
      <c r="V43" s="104"/>
      <c r="W43" s="104"/>
      <c r="X43" s="104"/>
      <c r="Y43" s="104"/>
      <c r="Z43" s="104"/>
      <c r="AA43" s="104"/>
      <c r="AB43" s="104"/>
      <c r="AC43" s="104"/>
      <c r="AD43" s="104"/>
      <c r="AE43" s="104"/>
      <c r="AF43" s="104"/>
      <c r="AG43" s="104"/>
      <c r="AH43" s="104"/>
    </row>
    <row r="44" spans="2:34" ht="12.9" customHeight="1" x14ac:dyDescent="0.2">
      <c r="V44" s="104"/>
      <c r="W44" s="104"/>
      <c r="X44" s="104"/>
      <c r="Y44" s="104"/>
      <c r="Z44" s="104"/>
      <c r="AA44" s="104"/>
      <c r="AB44" s="104"/>
      <c r="AC44" s="104"/>
      <c r="AD44" s="104"/>
      <c r="AE44" s="104"/>
      <c r="AF44" s="104"/>
      <c r="AG44" s="104"/>
      <c r="AH44" s="104"/>
    </row>
    <row r="45" spans="2:34" ht="12.9" customHeight="1" x14ac:dyDescent="0.2">
      <c r="V45" s="104"/>
      <c r="W45" s="104"/>
      <c r="X45" s="104"/>
      <c r="Y45" s="104"/>
      <c r="Z45" s="104"/>
      <c r="AA45" s="104"/>
      <c r="AB45" s="104"/>
      <c r="AC45" s="104"/>
      <c r="AD45" s="104"/>
      <c r="AE45" s="104"/>
      <c r="AF45" s="104"/>
      <c r="AG45" s="104"/>
      <c r="AH45" s="104"/>
    </row>
    <row r="46" spans="2:34" ht="12.9" customHeight="1" x14ac:dyDescent="0.2">
      <c r="V46" s="104"/>
      <c r="W46" s="104"/>
      <c r="X46" s="104"/>
      <c r="Y46" s="104"/>
      <c r="Z46" s="104"/>
      <c r="AA46" s="104"/>
      <c r="AB46" s="104"/>
      <c r="AC46" s="104"/>
      <c r="AD46" s="104"/>
      <c r="AE46" s="104"/>
      <c r="AF46" s="104"/>
      <c r="AG46" s="104"/>
      <c r="AH46" s="104"/>
    </row>
    <row r="47" spans="2:34" ht="12.9" customHeight="1" x14ac:dyDescent="0.2">
      <c r="V47" s="104"/>
      <c r="W47" s="104"/>
      <c r="X47" s="104"/>
      <c r="Y47" s="104"/>
      <c r="Z47" s="104"/>
      <c r="AA47" s="104"/>
      <c r="AB47" s="104"/>
      <c r="AC47" s="104"/>
      <c r="AD47" s="104"/>
      <c r="AE47" s="104"/>
      <c r="AF47" s="104"/>
      <c r="AG47" s="104"/>
      <c r="AH47" s="104"/>
    </row>
    <row r="48" spans="2:34" ht="12.9" customHeight="1" x14ac:dyDescent="0.2">
      <c r="V48" s="104"/>
      <c r="W48" s="104"/>
      <c r="X48" s="104"/>
      <c r="Y48" s="104"/>
      <c r="Z48" s="104"/>
      <c r="AA48" s="104"/>
      <c r="AB48" s="104"/>
      <c r="AC48" s="104"/>
      <c r="AD48" s="104"/>
      <c r="AE48" s="104"/>
      <c r="AF48" s="104"/>
      <c r="AG48" s="104"/>
      <c r="AH48" s="104"/>
    </row>
    <row r="49" spans="22:34" ht="12.9" customHeight="1" x14ac:dyDescent="0.2">
      <c r="V49" s="104"/>
      <c r="W49" s="104"/>
      <c r="X49" s="104"/>
      <c r="Y49" s="104"/>
      <c r="Z49" s="104"/>
      <c r="AA49" s="104"/>
      <c r="AB49" s="104"/>
      <c r="AC49" s="104"/>
      <c r="AD49" s="104"/>
      <c r="AE49" s="104"/>
      <c r="AF49" s="104"/>
      <c r="AG49" s="104"/>
      <c r="AH49" s="104"/>
    </row>
    <row r="50" spans="22:34" ht="12.9" customHeight="1" x14ac:dyDescent="0.2">
      <c r="V50" s="104"/>
      <c r="W50" s="104"/>
      <c r="X50" s="104"/>
      <c r="Y50" s="104"/>
      <c r="Z50" s="104"/>
      <c r="AA50" s="104"/>
      <c r="AB50" s="104"/>
      <c r="AC50" s="104"/>
      <c r="AD50" s="104"/>
      <c r="AE50" s="104"/>
      <c r="AF50" s="104"/>
      <c r="AG50" s="104"/>
      <c r="AH50" s="104"/>
    </row>
    <row r="51" spans="22:34" ht="12.9" customHeight="1" x14ac:dyDescent="0.2">
      <c r="V51" s="104"/>
      <c r="W51" s="104"/>
      <c r="X51" s="104"/>
      <c r="Y51" s="104"/>
      <c r="Z51" s="104"/>
      <c r="AA51" s="104"/>
      <c r="AB51" s="104"/>
      <c r="AC51" s="104"/>
      <c r="AD51" s="104"/>
      <c r="AE51" s="104"/>
      <c r="AF51" s="104"/>
      <c r="AG51" s="104"/>
      <c r="AH51" s="104"/>
    </row>
    <row r="52" spans="22:34" ht="12.9" customHeight="1" x14ac:dyDescent="0.2">
      <c r="V52" s="104"/>
      <c r="W52" s="104"/>
      <c r="X52" s="104"/>
      <c r="Y52" s="104"/>
      <c r="Z52" s="104"/>
      <c r="AA52" s="104"/>
      <c r="AB52" s="104"/>
      <c r="AC52" s="104"/>
      <c r="AD52" s="104"/>
      <c r="AE52" s="104"/>
      <c r="AF52" s="104"/>
      <c r="AG52" s="104"/>
      <c r="AH52" s="104"/>
    </row>
    <row r="53" spans="22:34" ht="12.9" customHeight="1" x14ac:dyDescent="0.2">
      <c r="V53" s="104"/>
      <c r="W53" s="104"/>
      <c r="X53" s="104"/>
      <c r="Y53" s="104"/>
      <c r="Z53" s="104"/>
      <c r="AA53" s="104"/>
      <c r="AB53" s="104"/>
      <c r="AC53" s="104"/>
      <c r="AD53" s="104"/>
      <c r="AE53" s="104"/>
      <c r="AF53" s="104"/>
      <c r="AG53" s="104"/>
      <c r="AH53" s="104"/>
    </row>
    <row r="54" spans="22:34" ht="12.9" customHeight="1" x14ac:dyDescent="0.2">
      <c r="V54" s="104"/>
      <c r="W54" s="104"/>
      <c r="X54" s="104"/>
      <c r="Y54" s="104"/>
      <c r="Z54" s="104"/>
      <c r="AA54" s="104"/>
      <c r="AB54" s="104"/>
      <c r="AC54" s="104"/>
      <c r="AD54" s="104"/>
      <c r="AE54" s="104"/>
      <c r="AF54" s="104"/>
      <c r="AG54" s="104"/>
      <c r="AH54" s="104"/>
    </row>
  </sheetData>
  <protectedRanges>
    <protectedRange sqref="Q8:U8 N8:O8" name="範囲4"/>
    <protectedRange sqref="G21:U28" name="範囲2_1"/>
    <protectedRange sqref="G21:U28" name="範囲4_2"/>
    <protectedRange sqref="F31:U31 F32:I34 J32:L35 M32:U34" name="範囲4_3"/>
    <protectedRange sqref="L13:L14 J13:J14" name="範囲4_4"/>
    <protectedRange sqref="F29:J29 L29:Q29" name="範囲4_3_1"/>
    <protectedRange sqref="K11:L11" name="範囲4_4_1"/>
  </protectedRanges>
  <mergeCells count="47">
    <mergeCell ref="C15:D15"/>
    <mergeCell ref="C17:D17"/>
    <mergeCell ref="C10:I10"/>
    <mergeCell ref="J10:M10"/>
    <mergeCell ref="K11:L11"/>
    <mergeCell ref="E16:U16"/>
    <mergeCell ref="E17:S17"/>
    <mergeCell ref="E15:U15"/>
    <mergeCell ref="W7:X7"/>
    <mergeCell ref="C8:D8"/>
    <mergeCell ref="J8:M8"/>
    <mergeCell ref="N8:U8"/>
    <mergeCell ref="J13:P13"/>
    <mergeCell ref="C2:N3"/>
    <mergeCell ref="O7:S7"/>
    <mergeCell ref="R12:S12"/>
    <mergeCell ref="C13:I13"/>
    <mergeCell ref="C6:G6"/>
    <mergeCell ref="N10:P10"/>
    <mergeCell ref="Q10:U10"/>
    <mergeCell ref="R13:S13"/>
    <mergeCell ref="C5:E5"/>
    <mergeCell ref="H6:U6"/>
    <mergeCell ref="H5:U5"/>
    <mergeCell ref="R11:S11"/>
    <mergeCell ref="C11:F11"/>
    <mergeCell ref="G11:I11"/>
    <mergeCell ref="D12:N12"/>
    <mergeCell ref="C18:D18"/>
    <mergeCell ref="E19:S19"/>
    <mergeCell ref="E18:U18"/>
    <mergeCell ref="G28:U28"/>
    <mergeCell ref="G21:U21"/>
    <mergeCell ref="G22:U22"/>
    <mergeCell ref="G25:U25"/>
    <mergeCell ref="G26:U26"/>
    <mergeCell ref="G27:U27"/>
    <mergeCell ref="E32:E33"/>
    <mergeCell ref="F32:U33"/>
    <mergeCell ref="F31:U31"/>
    <mergeCell ref="E35:I35"/>
    <mergeCell ref="M35:U35"/>
    <mergeCell ref="G29:H29"/>
    <mergeCell ref="I29:U29"/>
    <mergeCell ref="G23:U23"/>
    <mergeCell ref="G24:U24"/>
    <mergeCell ref="V35:AH54"/>
  </mergeCells>
  <phoneticPr fontId="3"/>
  <dataValidations count="3">
    <dataValidation type="textLength" operator="greaterThanOrEqual" allowBlank="1" showInputMessage="1" showErrorMessage="1" errorTitle="要入力" error="必要事項の入力をお願いします。" sqref="F8 H8 G25:U26 G23:U23" xr:uid="{00000000-0002-0000-0000-000000000000}">
      <formula1>1</formula1>
    </dataValidation>
    <dataValidation type="textLength" imeMode="hiragana" operator="greaterThanOrEqual" allowBlank="1" showInputMessage="1" showErrorMessage="1" errorTitle="要入力" error="必要事項の入力をお願いします。" sqref="G21:U22 G24:U24 G27:U28 N8:U8" xr:uid="{00000000-0002-0000-0000-000001000000}">
      <formula1>1</formula1>
    </dataValidation>
    <dataValidation imeMode="hiragana" allowBlank="1" showInputMessage="1" showErrorMessage="1" sqref="F31:U31" xr:uid="{00000000-0002-0000-0000-000002000000}"/>
  </dataValidations>
  <printOptions verticalCentered="1"/>
  <pageMargins left="0.59055118110236227" right="0.19685039370078741" top="0.23622047244094491" bottom="0.31496062992125984" header="0" footer="0.23622047244094491"/>
  <pageSetup paperSize="9" scale="85" orientation="portrait" cellComments="asDisplayed" r:id="rId1"/>
  <headerFooter alignWithMargins="0"/>
  <rowBreaks count="1" manualBreakCount="1">
    <brk id="38" max="32"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shupan</dc:creator>
  <cp:lastModifiedBy>SHUPAN001</cp:lastModifiedBy>
  <cp:lastPrinted>2018-03-12T02:26:26Z</cp:lastPrinted>
  <dcterms:created xsi:type="dcterms:W3CDTF">2014-05-21T01:37:04Z</dcterms:created>
  <dcterms:modified xsi:type="dcterms:W3CDTF">2022-08-23T07:59:08Z</dcterms:modified>
</cp:coreProperties>
</file>